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1\PREVISÃO E EXECUÇÃO ORÇAMENTÁRIA\"/>
    </mc:Choice>
  </mc:AlternateContent>
  <xr:revisionPtr revIDLastSave="0" documentId="11_F28D4C24D8388CBC2AC72AB0A9970B584E845BFF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Receitas" sheetId="1" r:id="rId1"/>
  </sheets>
  <definedNames>
    <definedName name="_xlnm.Print_Area" localSheetId="0">Receitas!$A$1:$D$27</definedName>
  </definedNames>
  <calcPr calcId="162913"/>
</workbook>
</file>

<file path=xl/calcChain.xml><?xml version="1.0" encoding="utf-8"?>
<calcChain xmlns="http://schemas.openxmlformats.org/spreadsheetml/2006/main">
  <c r="D27" i="1" l="1"/>
  <c r="C27" i="1"/>
  <c r="D8" i="1"/>
  <c r="C8" i="1"/>
  <c r="D24" i="1"/>
  <c r="C24" i="1"/>
  <c r="D25" i="1"/>
  <c r="C25" i="1"/>
  <c r="D19" i="1"/>
  <c r="C19" i="1"/>
  <c r="D17" i="1"/>
  <c r="C17" i="1"/>
  <c r="D11" i="1"/>
  <c r="C11" i="1"/>
  <c r="D9" i="1"/>
  <c r="C9" i="1"/>
  <c r="C22" i="1" l="1"/>
  <c r="D22" i="1" l="1"/>
</calcChain>
</file>

<file path=xl/sharedStrings.xml><?xml version="1.0" encoding="utf-8"?>
<sst xmlns="http://schemas.openxmlformats.org/spreadsheetml/2006/main" count="48" uniqueCount="46">
  <si>
    <t xml:space="preserve">DETALHAMENTO DA RECEITA ORÇAMENTÁRIA </t>
  </si>
  <si>
    <t>4º TRIMESTRE DE 2021</t>
  </si>
  <si>
    <t>Serviço Social do Comércio – Sesc</t>
  </si>
  <si>
    <t>Sesc Santa Catarina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</si>
  <si>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</si>
  <si>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</si>
  <si>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</si>
  <si>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</si>
  <si>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</si>
  <si>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</si>
  <si>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</si>
  <si>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</si>
  <si>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</si>
  <si>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</si>
  <si>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</si>
  <si>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6.1.2</t>
  </si>
  <si>
    <t>Receita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</si>
  <si>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</si>
  <si>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</si>
  <si>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</si>
  <si>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</si>
  <si>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</si>
  <si>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</si>
  <si>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</si>
  <si>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</si>
  <si>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</si>
  <si>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</si>
  <si>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</si>
  <si>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Seviços</t>
  </si>
  <si>
    <t>6.1.3.1</t>
  </si>
  <si>
    <t>Receita de Outros Serviços</t>
  </si>
  <si>
    <t>6.1.4</t>
  </si>
  <si>
    <t>Receitas Financeiras</t>
  </si>
  <si>
    <t>6.1.4.1</t>
  </si>
  <si>
    <t>Remuneração depósitos bancários e aplicações fin.</t>
  </si>
  <si>
    <t>6.1.4.9</t>
  </si>
  <si>
    <t>Outras Receitas Financeiras</t>
  </si>
  <si>
    <t>6.1.6</t>
  </si>
  <si>
    <t>Outras transferências das Inst. Privadas s/ Fins Lucrativos</t>
  </si>
  <si>
    <t>6.1.6.1</t>
  </si>
  <si>
    <t>6.2</t>
  </si>
  <si>
    <t>Receitas de Capital</t>
  </si>
  <si>
    <t>6.2.9</t>
  </si>
  <si>
    <t>Outras Receitas de Capital</t>
  </si>
  <si>
    <t>6.2.9.1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</si>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</sst>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8" fillId="3" borderId="10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4" fontId="1" fillId="3" borderId="10" xfId="0" applyNumberFormat="1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zoomScaleNormal="100" zoomScaleSheetLayoutView="80" workbookViewId="0">
      <selection activeCell="C32" sqref="C32"/>
    </sheetView>
  </sheetViews>
  <sheetFormatPr defaultColWidth="9.140625" defaultRowHeight="14.45"/>
  <cols>
    <col min="1" max="1" width="15.85546875" style="1" customWidth="1"/>
    <col min="2" max="2" width="53.85546875" style="1" customWidth="1"/>
    <col min="3" max="3" width="16.5703125" style="10" bestFit="1" customWidth="1"/>
    <col min="4" max="4" width="15.7109375" style="10" bestFit="1" customWidth="1"/>
    <col min="5" max="5" width="9.140625" style="1"/>
    <col min="6" max="6" width="12.7109375" style="1" bestFit="1" customWidth="1"/>
    <col min="7" max="8" width="9.140625" style="1"/>
    <col min="9" max="9" width="15" style="1" bestFit="1" customWidth="1"/>
    <col min="10" max="16384" width="9.140625" style="1"/>
  </cols>
  <sheetData>
    <row r="1" spans="1:4">
      <c r="A1" s="28" t="s">
        <v>0</v>
      </c>
      <c r="B1" s="28"/>
      <c r="C1" s="28"/>
      <c r="D1" s="28"/>
    </row>
    <row r="2" spans="1:4">
      <c r="A2" s="29" t="s">
        <v>1</v>
      </c>
      <c r="B2" s="29"/>
      <c r="C2" s="29"/>
      <c r="D2" s="29"/>
    </row>
    <row r="3" spans="1:4" ht="15" thickBot="1">
      <c r="A3" s="8"/>
    </row>
    <row r="4" spans="1:4" ht="14.25" customHeight="1" thickBot="1">
      <c r="A4" s="30" t="s">
        <v>2</v>
      </c>
      <c r="B4" s="31"/>
      <c r="C4" s="32"/>
      <c r="D4" s="33"/>
    </row>
    <row r="5" spans="1:4" ht="14.25" customHeight="1" thickBot="1">
      <c r="A5" s="30" t="s">
        <v>3</v>
      </c>
      <c r="B5" s="31"/>
      <c r="C5" s="32"/>
      <c r="D5" s="33"/>
    </row>
    <row r="6" spans="1:4" ht="15" thickBot="1">
      <c r="A6" s="3"/>
      <c r="B6" s="4"/>
      <c r="C6" s="14"/>
      <c r="D6" s="12" t="s">
        <v>4</v>
      </c>
    </row>
    <row r="7" spans="1:4" ht="15.75" customHeight="1" thickBot="1">
      <c r="A7" s="5" t="s">
        <v>5</v>
      </c>
      <c r="B7" s="5" t="s">
        <v>6</v>
      </c>
      <c r="C7" s="15" t="s">
        <v>7</v>
      </c>
      <c r="D7" s="15" t="s">
        <v>8</v>
      </c>
    </row>
    <row r="8" spans="1:4">
      <c r="A8" s="23" t="s">
        <v>9</v>
      </c>
      <c r="B8" s="24" t="s">
        <v>10</v>
      </c>
      <c r="C8" s="25">
        <f>SUM(C9,C11,C17,C19,C22)</f>
        <v>269050000</v>
      </c>
      <c r="D8" s="25">
        <f>SUM(D9,D11,D17,D19,D22)</f>
        <v>290303835.65999991</v>
      </c>
    </row>
    <row r="9" spans="1:4">
      <c r="A9" s="16" t="s">
        <v>11</v>
      </c>
      <c r="B9" s="7" t="s">
        <v>12</v>
      </c>
      <c r="C9" s="18">
        <f>C10</f>
        <v>167387910</v>
      </c>
      <c r="D9" s="18">
        <f>D10</f>
        <v>175100845.28999999</v>
      </c>
    </row>
    <row r="10" spans="1:4">
      <c r="A10" s="17" t="s">
        <v>13</v>
      </c>
      <c r="B10" s="6" t="s">
        <v>14</v>
      </c>
      <c r="C10" s="19">
        <v>167387910</v>
      </c>
      <c r="D10" s="19">
        <v>175100845.28999999</v>
      </c>
    </row>
    <row r="11" spans="1:4">
      <c r="A11" s="16" t="s">
        <v>15</v>
      </c>
      <c r="B11" s="7" t="s">
        <v>16</v>
      </c>
      <c r="C11" s="18">
        <f>SUM(C12:C16)</f>
        <v>97691390</v>
      </c>
      <c r="D11" s="18">
        <f>SUM(D12:D16)</f>
        <v>108296173.5</v>
      </c>
    </row>
    <row r="12" spans="1:4">
      <c r="A12" s="17" t="s">
        <v>17</v>
      </c>
      <c r="B12" s="6" t="s">
        <v>18</v>
      </c>
      <c r="C12" s="19">
        <v>34583371</v>
      </c>
      <c r="D12" s="19">
        <v>35618687.039999999</v>
      </c>
    </row>
    <row r="13" spans="1:4">
      <c r="A13" s="17" t="s">
        <v>19</v>
      </c>
      <c r="B13" s="6" t="s">
        <v>20</v>
      </c>
      <c r="C13" s="19">
        <v>33729237</v>
      </c>
      <c r="D13" s="19">
        <v>37216144.020000003</v>
      </c>
    </row>
    <row r="14" spans="1:4">
      <c r="A14" s="17" t="s">
        <v>21</v>
      </c>
      <c r="B14" s="6" t="s">
        <v>22</v>
      </c>
      <c r="C14" s="19">
        <v>1350091</v>
      </c>
      <c r="D14" s="19">
        <v>1763757.75</v>
      </c>
    </row>
    <row r="15" spans="1:4">
      <c r="A15" s="17" t="s">
        <v>23</v>
      </c>
      <c r="B15" s="6" t="s">
        <v>24</v>
      </c>
      <c r="C15" s="21">
        <v>27638207</v>
      </c>
      <c r="D15" s="21">
        <v>33192368.870000001</v>
      </c>
    </row>
    <row r="16" spans="1:4">
      <c r="A16" s="17" t="s">
        <v>25</v>
      </c>
      <c r="B16" s="6" t="s">
        <v>26</v>
      </c>
      <c r="C16" s="19">
        <v>390484</v>
      </c>
      <c r="D16" s="19">
        <v>505215.82</v>
      </c>
    </row>
    <row r="17" spans="1:9">
      <c r="A17" s="16" t="s">
        <v>27</v>
      </c>
      <c r="B17" s="7" t="s">
        <v>28</v>
      </c>
      <c r="C17" s="18">
        <f>C18</f>
        <v>1016000</v>
      </c>
      <c r="D17" s="18">
        <f>D18</f>
        <v>1043145.83</v>
      </c>
    </row>
    <row r="18" spans="1:9">
      <c r="A18" s="17" t="s">
        <v>29</v>
      </c>
      <c r="B18" s="6" t="s">
        <v>30</v>
      </c>
      <c r="C18" s="19">
        <v>1016000</v>
      </c>
      <c r="D18" s="19">
        <v>1043145.83</v>
      </c>
    </row>
    <row r="19" spans="1:9">
      <c r="A19" s="16" t="s">
        <v>31</v>
      </c>
      <c r="B19" s="7" t="s">
        <v>32</v>
      </c>
      <c r="C19" s="20">
        <f>C20+C21</f>
        <v>1800000</v>
      </c>
      <c r="D19" s="20">
        <f>D20+D21</f>
        <v>4708971.0900000008</v>
      </c>
    </row>
    <row r="20" spans="1:9">
      <c r="A20" s="17" t="s">
        <v>33</v>
      </c>
      <c r="B20" s="6" t="s">
        <v>34</v>
      </c>
      <c r="C20" s="19">
        <v>1500000</v>
      </c>
      <c r="D20" s="19">
        <v>4231194.6500000004</v>
      </c>
    </row>
    <row r="21" spans="1:9">
      <c r="A21" s="17" t="s">
        <v>35</v>
      </c>
      <c r="B21" s="6" t="s">
        <v>36</v>
      </c>
      <c r="C21" s="19">
        <v>300000</v>
      </c>
      <c r="D21" s="19">
        <v>477776.44</v>
      </c>
      <c r="E21" s="13"/>
      <c r="I21" s="10"/>
    </row>
    <row r="22" spans="1:9">
      <c r="A22" s="16" t="s">
        <v>37</v>
      </c>
      <c r="B22" s="7" t="s">
        <v>38</v>
      </c>
      <c r="C22" s="20">
        <f>SUM(C23:C23)</f>
        <v>1154700</v>
      </c>
      <c r="D22" s="20">
        <f>SUM(D23:D23)</f>
        <v>1154699.95</v>
      </c>
    </row>
    <row r="23" spans="1:9" ht="15" thickBot="1">
      <c r="A23" s="17" t="s">
        <v>39</v>
      </c>
      <c r="B23" s="6" t="s">
        <v>38</v>
      </c>
      <c r="C23" s="21">
        <v>1154700</v>
      </c>
      <c r="D23" s="21">
        <v>1154699.95</v>
      </c>
    </row>
    <row r="24" spans="1:9">
      <c r="A24" s="23" t="s">
        <v>40</v>
      </c>
      <c r="B24" s="24" t="s">
        <v>41</v>
      </c>
      <c r="C24" s="25">
        <f>C25</f>
        <v>0</v>
      </c>
      <c r="D24" s="25">
        <f>D25</f>
        <v>0</v>
      </c>
    </row>
    <row r="25" spans="1:9">
      <c r="A25" s="16" t="s">
        <v>42</v>
      </c>
      <c r="B25" s="7" t="s">
        <v>43</v>
      </c>
      <c r="C25" s="18">
        <f>C26</f>
        <v>0</v>
      </c>
      <c r="D25" s="18">
        <f>D26</f>
        <v>0</v>
      </c>
    </row>
    <row r="26" spans="1:9" ht="15" thickBot="1">
      <c r="A26" s="17" t="s">
        <v>44</v>
      </c>
      <c r="B26" s="6" t="s">
        <v>43</v>
      </c>
      <c r="C26" s="19">
        <v>0</v>
      </c>
      <c r="D26" s="19">
        <v>0</v>
      </c>
    </row>
    <row r="27" spans="1:9" ht="15" thickBot="1">
      <c r="A27" s="26" t="s">
        <v>45</v>
      </c>
      <c r="B27" s="27"/>
      <c r="C27" s="22">
        <f>SUM(C24,C8)</f>
        <v>269050000</v>
      </c>
      <c r="D27" s="22">
        <f>SUM(D24,D8)</f>
        <v>290303835.65999991</v>
      </c>
    </row>
    <row r="28" spans="1:9">
      <c r="A28" s="2"/>
      <c r="B28" s="2"/>
      <c r="C28" s="11"/>
      <c r="D28" s="11"/>
    </row>
    <row r="29" spans="1:9">
      <c r="A29" s="9"/>
    </row>
  </sheetData>
  <mergeCells count="7">
    <mergeCell ref="A27:B27"/>
    <mergeCell ref="A1:D1"/>
    <mergeCell ref="A2:D2"/>
    <mergeCell ref="A4:B4"/>
    <mergeCell ref="C4:D4"/>
    <mergeCell ref="A5:B5"/>
    <mergeCell ref="C5:D5"/>
  </mergeCells>
  <phoneticPr fontId="9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Props1.xml><?xml version="1.0" encoding="utf-8"?>
<ds:datastoreItem xmlns:ds="http://schemas.openxmlformats.org/officeDocument/2006/customXml" ds:itemID="{19E4248F-39CB-47A6-9039-AD54DD31B900}"/>
</file>

<file path=customXml/itemProps2.xml><?xml version="1.0" encoding="utf-8"?>
<ds:datastoreItem xmlns:ds="http://schemas.openxmlformats.org/officeDocument/2006/customXml" ds:itemID="{16216E18-D5B9-41F5-B7CA-8622F56E39C1}"/>
</file>

<file path=customXml/itemProps3.xml><?xml version="1.0" encoding="utf-8"?>
<ds:datastoreItem xmlns:ds="http://schemas.openxmlformats.org/officeDocument/2006/customXml" ds:itemID="{C14699A5-7E12-4796-AD84-A100B27069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2022-06-30T20:41:59Z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