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PREVISÃO E EXECUÇÃO ORÇAMENTÁRIA\"/>
    </mc:Choice>
  </mc:AlternateContent>
  <xr:revisionPtr revIDLastSave="0" documentId="11_844D2C0005D18BE2CEED307FCE19AF5F46834226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Receitas" sheetId="1" r:id="rId1"/>
  </sheets>
  <definedNames>
    <definedName name="_xlnm.Print_Area" localSheetId="0">Receitas!$A$1:$D$38</definedName>
  </definedNames>
  <calcPr calcId="162913"/>
</workbook>
</file>

<file path=xl/calcChain.xml><?xml version="1.0" encoding="utf-8"?>
<calcChain xmlns="http://schemas.openxmlformats.org/spreadsheetml/2006/main">
  <c r="D26" i="1" l="1"/>
  <c r="D25" i="1" s="1"/>
  <c r="D19" i="1"/>
  <c r="D20" i="1"/>
  <c r="D17" i="1"/>
  <c r="D13" i="1"/>
  <c r="D12" i="1" s="1"/>
  <c r="D9" i="1"/>
  <c r="D10" i="1"/>
  <c r="D29" i="1"/>
  <c r="C38" i="1"/>
  <c r="C8" i="1"/>
  <c r="C26" i="1"/>
  <c r="C29" i="1"/>
  <c r="C12" i="1"/>
  <c r="C13" i="1"/>
  <c r="C9" i="1"/>
  <c r="C10" i="1"/>
  <c r="D34" i="1"/>
  <c r="D33" i="1" s="1"/>
  <c r="C33" i="1"/>
  <c r="C34" i="1"/>
  <c r="D30" i="1"/>
  <c r="C30" i="1"/>
  <c r="D31" i="1"/>
  <c r="C31" i="1"/>
  <c r="C25" i="1"/>
  <c r="C20" i="1"/>
  <c r="C17" i="1"/>
  <c r="D8" i="1" l="1"/>
  <c r="C19" i="1" l="1"/>
  <c r="D38" i="1" l="1"/>
</calcChain>
</file>

<file path=xl/sharedStrings.xml><?xml version="1.0" encoding="utf-8"?>
<sst xmlns="http://schemas.openxmlformats.org/spreadsheetml/2006/main" count="65" uniqueCount="64">
  <si>
    <t xml:space="preserve">DETALHAMENTO DA RECEITA ORÇAMENTÁRIA </t>
  </si>
  <si>
    <t>4º TRIMESTRE DE 2017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</si>
  <si>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</si>
  <si>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</si>
  <si>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</si>
  <si>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</si>
  <si>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</si>
  <si>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</si>
  <si>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</si>
  <si>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RECEITAS CORRENTES</t>
  </si>
  <si>
    <t>1.2</t>
  </si>
  <si>
    <t>RECEITAS DE CONTRIBUIÇÕES</t>
  </si>
  <si>
    <t>1.2.10</t>
  </si>
  <si>
    <t>CONTRIBUIÇÕES SOCIAIS</t>
  </si>
  <si>
    <t>1.2.10.35</t>
  </si>
  <si>
    <t xml:space="preserve">CONTRIBUIÇÕES E ADICIONAIS PARA O SESC </t>
  </si>
  <si>
    <t>1.3</t>
  </si>
  <si>
    <t>RECEITA PATRIMONIAL</t>
  </si>
  <si>
    <t>1.3.10</t>
  </si>
  <si>
    <t>RECEITAS IMOBILIÁRIAS</t>
  </si>
  <si>
    <t>1.3.10.11</t>
  </si>
  <si>
    <t>ALUGUÉIS</t>
  </si>
  <si>
    <t>1.3.10.12</t>
  </si>
  <si>
    <t>ARRENDAMENTOS</t>
  </si>
  <si>
    <t>1.3.10.15</t>
  </si>
  <si>
    <t xml:space="preserve">TAXA DE OCUPAÇÃO </t>
  </si>
  <si>
    <t>1.3.20</t>
  </si>
  <si>
    <t>RECEITASDE VALORES MOBILIÁRIOS</t>
  </si>
  <si>
    <t>1.3.20.21</t>
  </si>
  <si>
    <t>JUROS DE TÍTULOS DE RENDA</t>
  </si>
  <si>
    <t>1.6</t>
  </si>
  <si>
    <t>RECEITAS DE SERVIÇOS</t>
  </si>
  <si>
    <t>1.6.10</t>
  </si>
  <si>
    <t>RECEITA OPERACIONAL</t>
  </si>
  <si>
    <t>1.6.10.05</t>
  </si>
  <si>
    <t>SERVIÇOS DE SAÚDE</t>
  </si>
  <si>
    <t>1.6.10.16</t>
  </si>
  <si>
    <t>SERVIÇOS EDUCACIONAIS</t>
  </si>
  <si>
    <t>1.6.10.19</t>
  </si>
  <si>
    <t>SERVIÇOS RECREATIVOS E CULTURAIS</t>
  </si>
  <si>
    <t>1.6.10.99</t>
  </si>
  <si>
    <t>OUTROS SERVIÇOS</t>
  </si>
  <si>
    <t>1.9</t>
  </si>
  <si>
    <t>OUTRAS RECEITAS CORRENTES</t>
  </si>
  <si>
    <t>1.9.20</t>
  </si>
  <si>
    <t>INDENIZAÇÕES E RESTITUIÇÕES</t>
  </si>
  <si>
    <t>1.9.20.21</t>
  </si>
  <si>
    <t>INDENIZAÇÕES</t>
  </si>
  <si>
    <t>1.9.20.22</t>
  </si>
  <si>
    <t>RESTITUIÇÕES</t>
  </si>
  <si>
    <t>RECEITA DE CAPITAL</t>
  </si>
  <si>
    <t>2.2</t>
  </si>
  <si>
    <t>ALIENAÇÃO DE BENS</t>
  </si>
  <si>
    <t>2.2.10</t>
  </si>
  <si>
    <t>ALIENAÇÃO DE BENS MÓVEIS</t>
  </si>
  <si>
    <t>2.2.10.19</t>
  </si>
  <si>
    <t>ALIENAÇÃO DE OUTROS BENS MÓVEIS</t>
  </si>
  <si>
    <t>2.5</t>
  </si>
  <si>
    <t>OUTRAS RECEITAS CAPITAL</t>
  </si>
  <si>
    <t>2.5.90</t>
  </si>
  <si>
    <t>OUTRAS RECEITAS</t>
  </si>
  <si>
    <t>2.5.90.99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</si>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</sst>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8" fillId="3" borderId="11" xfId="0" applyFont="1" applyFill="1" applyBorder="1" applyAlignment="1">
      <alignment vertical="center" wrapText="1"/>
    </xf>
    <xf numFmtId="4" fontId="1" fillId="3" borderId="10" xfId="0" applyNumberFormat="1" applyFont="1" applyFill="1" applyBorder="1" applyAlignment="1">
      <alignment horizontal="righ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3" borderId="13" xfId="0" applyFont="1" applyFill="1" applyBorder="1" applyAlignment="1">
      <alignment vertical="center" wrapText="1"/>
    </xf>
    <xf numFmtId="4" fontId="1" fillId="3" borderId="14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"/>
  <sheetViews>
    <sheetView tabSelected="1" zoomScaleNormal="100" zoomScaleSheetLayoutView="80" workbookViewId="0">
      <selection activeCell="C25" sqref="C25:D26"/>
    </sheetView>
  </sheetViews>
  <sheetFormatPr defaultColWidth="9.140625" defaultRowHeight="1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4">
      <c r="A1" s="29" t="s">
        <v>0</v>
      </c>
      <c r="B1" s="29"/>
      <c r="C1" s="29"/>
      <c r="D1" s="29"/>
    </row>
    <row r="2" spans="1:4">
      <c r="A2" s="30" t="s">
        <v>1</v>
      </c>
      <c r="B2" s="30"/>
      <c r="C2" s="30"/>
      <c r="D2" s="30"/>
    </row>
    <row r="3" spans="1:4" ht="15.75" thickBot="1">
      <c r="A3" s="8"/>
    </row>
    <row r="4" spans="1:4" ht="14.25" customHeight="1" thickBot="1">
      <c r="A4" s="31" t="s">
        <v>2</v>
      </c>
      <c r="B4" s="32"/>
      <c r="C4" s="33"/>
      <c r="D4" s="34"/>
    </row>
    <row r="5" spans="1:4" ht="14.25" customHeight="1" thickBot="1">
      <c r="A5" s="31" t="s">
        <v>3</v>
      </c>
      <c r="B5" s="32"/>
      <c r="C5" s="33"/>
      <c r="D5" s="34"/>
    </row>
    <row r="6" spans="1:4" ht="15.75" thickBot="1">
      <c r="A6" s="3"/>
      <c r="B6" s="4"/>
      <c r="C6" s="13"/>
      <c r="D6" s="12" t="s">
        <v>4</v>
      </c>
    </row>
    <row r="7" spans="1:4" ht="15.75" customHeight="1" thickBot="1">
      <c r="A7" s="5" t="s">
        <v>5</v>
      </c>
      <c r="B7" s="5" t="s">
        <v>6</v>
      </c>
      <c r="C7" s="14" t="s">
        <v>7</v>
      </c>
      <c r="D7" s="14" t="s">
        <v>8</v>
      </c>
    </row>
    <row r="8" spans="1:4">
      <c r="A8" s="23">
        <v>1</v>
      </c>
      <c r="B8" s="21" t="s">
        <v>9</v>
      </c>
      <c r="C8" s="22">
        <f>SUM(C9,C12,C19,C25)</f>
        <v>270569690</v>
      </c>
      <c r="D8" s="22">
        <f>SUM(D9,D12,D19,D25)</f>
        <v>272279706.56999999</v>
      </c>
    </row>
    <row r="9" spans="1:4" ht="15.75" customHeight="1">
      <c r="A9" s="15" t="s">
        <v>10</v>
      </c>
      <c r="B9" s="7" t="s">
        <v>11</v>
      </c>
      <c r="C9" s="17">
        <f>C11</f>
        <v>146408826</v>
      </c>
      <c r="D9" s="17">
        <f>D11</f>
        <v>149552130.97999999</v>
      </c>
    </row>
    <row r="10" spans="1:4">
      <c r="A10" s="15" t="s">
        <v>12</v>
      </c>
      <c r="B10" s="7" t="s">
        <v>13</v>
      </c>
      <c r="C10" s="17">
        <f>C11</f>
        <v>146408826</v>
      </c>
      <c r="D10" s="17">
        <f>D11</f>
        <v>149552130.97999999</v>
      </c>
    </row>
    <row r="11" spans="1:4">
      <c r="A11" s="16" t="s">
        <v>14</v>
      </c>
      <c r="B11" s="6" t="s">
        <v>15</v>
      </c>
      <c r="C11" s="18">
        <v>146408826</v>
      </c>
      <c r="D11" s="18">
        <v>149552130.97999999</v>
      </c>
    </row>
    <row r="12" spans="1:4" ht="15.75" customHeight="1">
      <c r="A12" s="15" t="s">
        <v>16</v>
      </c>
      <c r="B12" s="7" t="s">
        <v>17</v>
      </c>
      <c r="C12" s="17">
        <f>C13+C17</f>
        <v>5502200</v>
      </c>
      <c r="D12" s="17">
        <f>D13+D17</f>
        <v>4909162.8</v>
      </c>
    </row>
    <row r="13" spans="1:4">
      <c r="A13" s="15" t="s">
        <v>18</v>
      </c>
      <c r="B13" s="7" t="s">
        <v>19</v>
      </c>
      <c r="C13" s="17">
        <f>SUM(C14:C16)</f>
        <v>802200</v>
      </c>
      <c r="D13" s="17">
        <f>SUM(D14:D16)</f>
        <v>648569.07999999996</v>
      </c>
    </row>
    <row r="14" spans="1:4">
      <c r="A14" s="16" t="s">
        <v>20</v>
      </c>
      <c r="B14" s="6" t="s">
        <v>21</v>
      </c>
      <c r="C14" s="18">
        <v>4500</v>
      </c>
      <c r="D14" s="18">
        <v>4158</v>
      </c>
    </row>
    <row r="15" spans="1:4">
      <c r="A15" s="16" t="s">
        <v>22</v>
      </c>
      <c r="B15" s="6" t="s">
        <v>23</v>
      </c>
      <c r="C15" s="18">
        <v>7200</v>
      </c>
      <c r="D15" s="18">
        <v>7200</v>
      </c>
    </row>
    <row r="16" spans="1:4">
      <c r="A16" s="16" t="s">
        <v>24</v>
      </c>
      <c r="B16" s="6" t="s">
        <v>25</v>
      </c>
      <c r="C16" s="18">
        <v>790500</v>
      </c>
      <c r="D16" s="18">
        <v>637211.07999999996</v>
      </c>
    </row>
    <row r="17" spans="1:4">
      <c r="A17" s="15" t="s">
        <v>26</v>
      </c>
      <c r="B17" s="7" t="s">
        <v>27</v>
      </c>
      <c r="C17" s="17">
        <f>C18</f>
        <v>4700000</v>
      </c>
      <c r="D17" s="17">
        <f>D18</f>
        <v>4260593.72</v>
      </c>
    </row>
    <row r="18" spans="1:4">
      <c r="A18" s="16" t="s">
        <v>28</v>
      </c>
      <c r="B18" s="6" t="s">
        <v>29</v>
      </c>
      <c r="C18" s="18">
        <v>4700000</v>
      </c>
      <c r="D18" s="18">
        <v>4260593.72</v>
      </c>
    </row>
    <row r="19" spans="1:4">
      <c r="A19" s="15" t="s">
        <v>30</v>
      </c>
      <c r="B19" s="7" t="s">
        <v>31</v>
      </c>
      <c r="C19" s="17">
        <f>SUM(C21:C24)</f>
        <v>117793354</v>
      </c>
      <c r="D19" s="17">
        <f>SUM(D21:D24)</f>
        <v>116931591.60000001</v>
      </c>
    </row>
    <row r="20" spans="1:4" ht="14.25" customHeight="1">
      <c r="A20" s="15" t="s">
        <v>32</v>
      </c>
      <c r="B20" s="7" t="s">
        <v>33</v>
      </c>
      <c r="C20" s="17">
        <f>SUM(C21:C24)</f>
        <v>117793354</v>
      </c>
      <c r="D20" s="17">
        <f>SUM(D21:D24)</f>
        <v>116931591.60000001</v>
      </c>
    </row>
    <row r="21" spans="1:4">
      <c r="A21" s="16" t="s">
        <v>34</v>
      </c>
      <c r="B21" s="6" t="s">
        <v>35</v>
      </c>
      <c r="C21" s="18">
        <v>40729149</v>
      </c>
      <c r="D21" s="18">
        <v>40898193.369999997</v>
      </c>
    </row>
    <row r="22" spans="1:4">
      <c r="A22" s="16" t="s">
        <v>36</v>
      </c>
      <c r="B22" s="6" t="s">
        <v>37</v>
      </c>
      <c r="C22" s="18">
        <v>25953875</v>
      </c>
      <c r="D22" s="18">
        <v>25835322.920000002</v>
      </c>
    </row>
    <row r="23" spans="1:4">
      <c r="A23" s="16" t="s">
        <v>38</v>
      </c>
      <c r="B23" s="6" t="s">
        <v>39</v>
      </c>
      <c r="C23" s="18">
        <v>50042219</v>
      </c>
      <c r="D23" s="18">
        <v>48878893.079999998</v>
      </c>
    </row>
    <row r="24" spans="1:4">
      <c r="A24" s="16" t="s">
        <v>40</v>
      </c>
      <c r="B24" s="6" t="s">
        <v>41</v>
      </c>
      <c r="C24" s="19">
        <v>1068111</v>
      </c>
      <c r="D24" s="19">
        <v>1319182.23</v>
      </c>
    </row>
    <row r="25" spans="1:4">
      <c r="A25" s="15" t="s">
        <v>42</v>
      </c>
      <c r="B25" s="7" t="s">
        <v>43</v>
      </c>
      <c r="C25" s="17">
        <f>C26</f>
        <v>865310</v>
      </c>
      <c r="D25" s="17">
        <f>D26</f>
        <v>886821.19000000006</v>
      </c>
    </row>
    <row r="26" spans="1:4">
      <c r="A26" s="15" t="s">
        <v>44</v>
      </c>
      <c r="B26" s="7" t="s">
        <v>45</v>
      </c>
      <c r="C26" s="17">
        <f>SUM(C27:C28)</f>
        <v>865310</v>
      </c>
      <c r="D26" s="17">
        <f>SUM(D27:D28)</f>
        <v>886821.19000000006</v>
      </c>
    </row>
    <row r="27" spans="1:4">
      <c r="A27" s="16" t="s">
        <v>46</v>
      </c>
      <c r="B27" s="6" t="s">
        <v>47</v>
      </c>
      <c r="C27" s="18">
        <v>48655</v>
      </c>
      <c r="D27" s="18">
        <v>53655.17</v>
      </c>
    </row>
    <row r="28" spans="1:4" ht="15.75" thickBot="1">
      <c r="A28" s="16" t="s">
        <v>48</v>
      </c>
      <c r="B28" s="6" t="s">
        <v>49</v>
      </c>
      <c r="C28" s="18">
        <v>816655</v>
      </c>
      <c r="D28" s="18">
        <v>833166.02</v>
      </c>
    </row>
    <row r="29" spans="1:4">
      <c r="A29" s="23">
        <v>2</v>
      </c>
      <c r="B29" s="21" t="s">
        <v>50</v>
      </c>
      <c r="C29" s="22">
        <f>C30+C33</f>
        <v>39250</v>
      </c>
      <c r="D29" s="22">
        <f>D30+D33</f>
        <v>39000</v>
      </c>
    </row>
    <row r="30" spans="1:4">
      <c r="A30" s="15" t="s">
        <v>51</v>
      </c>
      <c r="B30" s="7" t="s">
        <v>52</v>
      </c>
      <c r="C30" s="17">
        <f>C31</f>
        <v>39000</v>
      </c>
      <c r="D30" s="17">
        <f>D31</f>
        <v>39000</v>
      </c>
    </row>
    <row r="31" spans="1:4">
      <c r="A31" s="15" t="s">
        <v>53</v>
      </c>
      <c r="B31" s="7" t="s">
        <v>54</v>
      </c>
      <c r="C31" s="17">
        <f>C32</f>
        <v>39000</v>
      </c>
      <c r="D31" s="17">
        <f>D32</f>
        <v>39000</v>
      </c>
    </row>
    <row r="32" spans="1:4">
      <c r="A32" s="16" t="s">
        <v>55</v>
      </c>
      <c r="B32" s="6" t="s">
        <v>56</v>
      </c>
      <c r="C32" s="18">
        <v>39000</v>
      </c>
      <c r="D32" s="18">
        <v>39000</v>
      </c>
    </row>
    <row r="33" spans="1:4">
      <c r="A33" s="15" t="s">
        <v>57</v>
      </c>
      <c r="B33" s="7" t="s">
        <v>58</v>
      </c>
      <c r="C33" s="17">
        <f>C34</f>
        <v>250</v>
      </c>
      <c r="D33" s="17">
        <f>D34</f>
        <v>0</v>
      </c>
    </row>
    <row r="34" spans="1:4">
      <c r="A34" s="15" t="s">
        <v>59</v>
      </c>
      <c r="B34" s="7" t="s">
        <v>60</v>
      </c>
      <c r="C34" s="17">
        <f>C35</f>
        <v>250</v>
      </c>
      <c r="D34" s="17">
        <f>D35</f>
        <v>0</v>
      </c>
    </row>
    <row r="35" spans="1:4">
      <c r="A35" s="16" t="s">
        <v>61</v>
      </c>
      <c r="B35" s="6" t="s">
        <v>60</v>
      </c>
      <c r="C35" s="18">
        <v>250</v>
      </c>
      <c r="D35" s="18">
        <v>0</v>
      </c>
    </row>
    <row r="36" spans="1:4" ht="15.75" thickBot="1">
      <c r="A36" s="16"/>
      <c r="B36" s="6" t="s">
        <v>62</v>
      </c>
      <c r="C36" s="18">
        <v>1314690</v>
      </c>
      <c r="D36" s="18"/>
    </row>
    <row r="37" spans="1:4" ht="15.75" thickBot="1">
      <c r="A37" s="24"/>
      <c r="B37" s="25"/>
      <c r="C37" s="26"/>
      <c r="D37" s="26"/>
    </row>
    <row r="38" spans="1:4" ht="15.75" thickBot="1">
      <c r="A38" s="27" t="s">
        <v>63</v>
      </c>
      <c r="B38" s="28"/>
      <c r="C38" s="20">
        <f>SUM(C29,C8,C36)</f>
        <v>271923630</v>
      </c>
      <c r="D38" s="20">
        <f>SUM(D29,D8)</f>
        <v>272318706.56999999</v>
      </c>
    </row>
    <row r="39" spans="1:4">
      <c r="A39" s="2"/>
      <c r="B39" s="2"/>
      <c r="C39" s="11"/>
      <c r="D39" s="11"/>
    </row>
    <row r="40" spans="1:4">
      <c r="A40" s="9"/>
    </row>
  </sheetData>
  <mergeCells count="7">
    <mergeCell ref="A38:B38"/>
    <mergeCell ref="A1:D1"/>
    <mergeCell ref="A2:D2"/>
    <mergeCell ref="A4:B4"/>
    <mergeCell ref="C4:D4"/>
    <mergeCell ref="A5:B5"/>
    <mergeCell ref="C5:D5"/>
  </mergeCells>
  <phoneticPr fontId="9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1D1015-DB88-42D5-9FA8-7E268CDF5C12}"/>
</file>

<file path=customXml/itemProps2.xml><?xml version="1.0" encoding="utf-8"?>
<ds:datastoreItem xmlns:ds="http://schemas.openxmlformats.org/officeDocument/2006/customXml" ds:itemID="{B0800955-41D7-473D-9D4F-E9CDDC258C70}"/>
</file>

<file path=customXml/itemProps3.xml><?xml version="1.0" encoding="utf-8"?>
<ds:datastoreItem xmlns:ds="http://schemas.openxmlformats.org/officeDocument/2006/customXml" ds:itemID="{CE999F0E-43D9-4E6B-8360-CE8B572434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2022-06-30T20:40:02Z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