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1\Orçamento aprovado\"/>
    </mc:Choice>
  </mc:AlternateContent>
  <xr:revisionPtr revIDLastSave="0" documentId="11_E8F89F2D1C10D2BF74B3A59D4266DBB0B9D89D01" xr6:coauthVersionLast="47" xr6:coauthVersionMax="47" xr10:uidLastSave="{00000000-0000-0000-0000-000000000000}"/>
  <bookViews>
    <workbookView xWindow="0" yWindow="0" windowWidth="17280" windowHeight="6744" xr2:uid="{00000000-000D-0000-FFFF-FFFF00000000}"/>
  </bookViews>
  <sheets>
    <sheet name="Despesas" sheetId="1" r:id="rId1"/>
  </sheets>
  <definedNames>
    <definedName name="_xlnm.Print_Area" localSheetId="0">Despesas!$B$2:$D$23</definedName>
  </definedNames>
  <calcPr calcId="162913"/>
</workbook>
</file>

<file path=xl/calcChain.xml><?xml version="1.0" encoding="utf-8"?>
<calcChain xmlns="http://schemas.openxmlformats.org/spreadsheetml/2006/main">
  <c r="D23" i="1" l="1"/>
  <c r="E12" i="1" l="1"/>
  <c r="E13" i="1"/>
  <c r="E14" i="1"/>
  <c r="E16" i="1"/>
  <c r="E17" i="1"/>
  <c r="E18" i="1"/>
  <c r="E20" i="1"/>
  <c r="E21" i="1"/>
  <c r="E22" i="1"/>
  <c r="E10" i="1"/>
  <c r="E11" i="1"/>
  <c r="E19" i="1" l="1"/>
  <c r="E15" i="1"/>
  <c r="E23" i="1" s="1"/>
</calcChain>
</file>

<file path=xl/sharedStrings.xml><?xml version="1.0" encoding="utf-8"?>
<sst xmlns="http://schemas.openxmlformats.org/spreadsheetml/2006/main" count="34" uniqueCount="34">
  <si>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</si>
  <si>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</si>
  <si>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</si>
  <si>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</si>
  <si>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</si>
  <si>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</si>
  <si>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</si>
  <si>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</si>
  <si>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</si>
  <si>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</si>
  <si>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</si>
  <si>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</si>
  <si>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</si>
  <si>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</si>
  <si>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</si>
  <si>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</si>
  <si>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USO DE MATERIAL DE CONSUMO</t>
  </si>
  <si>
    <t>5.1.2.2</t>
  </si>
  <si>
    <t>SERVIÇOS DE TERCEIROS - PF</t>
  </si>
  <si>
    <t>5.1.2.3</t>
  </si>
  <si>
    <t>SERVIÇOS DE TERCEIROS - PJ</t>
  </si>
  <si>
    <t>5.1.4.9</t>
  </si>
  <si>
    <t>OUTRAS DESPESAS FINANCEIRAS</t>
  </si>
  <si>
    <t>5.1.5.3</t>
  </si>
  <si>
    <t>CONTRIBUIÇÕES CONFEDERATIVA E FEDERATIVAS</t>
  </si>
  <si>
    <t>5.2.1.1</t>
  </si>
  <si>
    <t>EQUIPAMENTOS E MOBLIÁRIO EM GERAL</t>
  </si>
  <si>
    <t>5.2.1.4</t>
  </si>
  <si>
    <t>CONSTRUÇÕES EM CURSO</t>
  </si>
  <si>
    <t>5.2.1.5</t>
  </si>
  <si>
    <t>BENFEITORIAS</t>
  </si>
  <si>
    <t>5.2.2.4</t>
  </si>
  <si>
    <t>EDIFICAÇÕES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</si>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</sst>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showRowColHeaders="0" tabSelected="1" zoomScale="115" zoomScaleNormal="115" workbookViewId="0">
      <selection activeCell="H19" sqref="H19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2021</v>
      </c>
      <c r="C3" s="26"/>
      <c r="D3" s="26"/>
    </row>
    <row r="4" spans="2:5" ht="1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104351686</v>
      </c>
      <c r="E10" s="20">
        <f>D10/$D$23</f>
        <v>0.38433120085446476</v>
      </c>
    </row>
    <row r="11" spans="2:5" ht="21.95" customHeight="1">
      <c r="B11" s="5" t="s">
        <v>9</v>
      </c>
      <c r="C11" s="6" t="s">
        <v>10</v>
      </c>
      <c r="D11" s="17">
        <v>35431441</v>
      </c>
      <c r="E11" s="20">
        <f>D11/$D$23</f>
        <v>0.13049533543266487</v>
      </c>
    </row>
    <row r="12" spans="2:5" ht="21.95" customHeight="1">
      <c r="B12" s="5" t="s">
        <v>11</v>
      </c>
      <c r="C12" s="6" t="s">
        <v>12</v>
      </c>
      <c r="D12" s="17">
        <v>11247750</v>
      </c>
      <c r="E12" s="20">
        <f>D12/$D$23</f>
        <v>4.1425888072482181E-2</v>
      </c>
    </row>
    <row r="13" spans="2:5" ht="21.95" customHeight="1">
      <c r="B13" s="5" t="s">
        <v>13</v>
      </c>
      <c r="C13" s="6" t="s">
        <v>14</v>
      </c>
      <c r="D13" s="17">
        <v>5171060</v>
      </c>
      <c r="E13" s="20">
        <f>D13/$D$23</f>
        <v>1.9045209288621256E-2</v>
      </c>
    </row>
    <row r="14" spans="2:5" ht="21.95" customHeight="1">
      <c r="B14" s="5" t="s">
        <v>15</v>
      </c>
      <c r="C14" s="6" t="s">
        <v>16</v>
      </c>
      <c r="D14" s="17">
        <v>26636979</v>
      </c>
      <c r="E14" s="20">
        <f>D14/$D$23</f>
        <v>9.8104999723772165E-2</v>
      </c>
    </row>
    <row r="15" spans="2:5" ht="21.95" customHeight="1">
      <c r="B15" s="5" t="s">
        <v>17</v>
      </c>
      <c r="C15" s="6" t="s">
        <v>18</v>
      </c>
      <c r="D15" s="17">
        <v>6889327</v>
      </c>
      <c r="E15" s="20">
        <f>D15/$D$23</f>
        <v>2.5373651547796621E-2</v>
      </c>
    </row>
    <row r="16" spans="2:5" ht="21.95" customHeight="1">
      <c r="B16" s="5" t="s">
        <v>19</v>
      </c>
      <c r="C16" s="6" t="s">
        <v>20</v>
      </c>
      <c r="D16" s="17">
        <v>58112855</v>
      </c>
      <c r="E16" s="20">
        <f>D16/$D$23</f>
        <v>0.21403183986151778</v>
      </c>
    </row>
    <row r="17" spans="2:5" ht="21.95" customHeight="1">
      <c r="B17" s="5" t="s">
        <v>21</v>
      </c>
      <c r="C17" s="6" t="s">
        <v>22</v>
      </c>
      <c r="D17" s="17">
        <v>1023669</v>
      </c>
      <c r="E17" s="20">
        <f>D17/$D$23</f>
        <v>3.7702115905198607E-3</v>
      </c>
    </row>
    <row r="18" spans="2:5" ht="21.95" customHeight="1">
      <c r="B18" s="5" t="s">
        <v>23</v>
      </c>
      <c r="C18" s="6" t="s">
        <v>24</v>
      </c>
      <c r="D18" s="17">
        <v>3993108</v>
      </c>
      <c r="E18" s="20">
        <f>D18/$D$23</f>
        <v>1.4706767581901552E-2</v>
      </c>
    </row>
    <row r="19" spans="2:5" ht="21.95" customHeight="1">
      <c r="B19" s="5" t="s">
        <v>25</v>
      </c>
      <c r="C19" s="6" t="s">
        <v>26</v>
      </c>
      <c r="D19" s="17">
        <v>3000000</v>
      </c>
      <c r="E19" s="20">
        <f>D19/$D$23</f>
        <v>1.1049113308656979E-2</v>
      </c>
    </row>
    <row r="20" spans="2:5" ht="21.95" customHeight="1">
      <c r="B20" s="5" t="s">
        <v>27</v>
      </c>
      <c r="C20" s="6" t="s">
        <v>28</v>
      </c>
      <c r="D20" s="17">
        <v>8493750</v>
      </c>
      <c r="E20" s="20">
        <f>D20/$D$23</f>
        <v>3.1282802055135076E-2</v>
      </c>
    </row>
    <row r="21" spans="2:5" ht="21.95" customHeight="1">
      <c r="B21" s="5" t="s">
        <v>29</v>
      </c>
      <c r="C21" s="6" t="s">
        <v>30</v>
      </c>
      <c r="D21" s="17">
        <v>6900000</v>
      </c>
      <c r="E21" s="20">
        <f>D21/$D$23</f>
        <v>2.5412960609911054E-2</v>
      </c>
    </row>
    <row r="22" spans="2:5" ht="21.95" customHeight="1" thickBot="1">
      <c r="B22" s="5" t="s">
        <v>31</v>
      </c>
      <c r="C22" s="6" t="s">
        <v>32</v>
      </c>
      <c r="D22" s="17">
        <v>263375</v>
      </c>
      <c r="E22" s="20">
        <f>D22/$D$23</f>
        <v>9.7002007255584408E-4</v>
      </c>
    </row>
    <row r="23" spans="2:5" ht="21.95" customHeight="1" thickBot="1">
      <c r="B23" s="23" t="s">
        <v>33</v>
      </c>
      <c r="C23" s="24"/>
      <c r="D23" s="18">
        <f>SUM(D10:D22)</f>
        <v>271515000</v>
      </c>
      <c r="E23" s="21">
        <f>SUM(E10:E22)</f>
        <v>1</v>
      </c>
    </row>
    <row r="24" spans="2:5" ht="21.95" customHeight="1">
      <c r="B24" s="2"/>
      <c r="C24" s="2"/>
      <c r="D24" s="10"/>
    </row>
    <row r="25" spans="2:5" ht="21.95" customHeight="1">
      <c r="B25" s="8"/>
    </row>
    <row r="26" spans="2:5" ht="21.95" customHeight="1"/>
    <row r="28" spans="2: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34B225-5797-4F6B-8076-B73FC46F8F07}"/>
</file>

<file path=customXml/itemProps2.xml><?xml version="1.0" encoding="utf-8"?>
<ds:datastoreItem xmlns:ds="http://schemas.openxmlformats.org/officeDocument/2006/customXml" ds:itemID="{A2176F6F-8622-4CD6-BDAC-DFC2EAB168A6}"/>
</file>

<file path=customXml/itemProps3.xml><?xml version="1.0" encoding="utf-8"?>
<ds:datastoreItem xmlns:ds="http://schemas.openxmlformats.org/officeDocument/2006/customXml" ds:itemID="{47FF07FD-F355-421F-A8CD-04F0AB683E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2022-06-30T18:35:45Z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