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20\Orçamento aprovado\"/>
    </mc:Choice>
  </mc:AlternateContent>
  <xr:revisionPtr revIDLastSave="0" documentId="11_7D43E5D43DBC5E976C92B4A45214EB5A2A0FD0A4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Despesas" sheetId="1" r:id="rId1"/>
  </sheets>
  <definedNames>
    <definedName name="_xlnm.Print_Area" localSheetId="0">Despesas!$B$2:$D$24</definedName>
  </definedNames>
  <calcPr calcId="162913"/>
</workbook>
</file>

<file path=xl/calcChain.xml><?xml version="1.0" encoding="utf-8"?>
<calcChain xmlns="http://schemas.openxmlformats.org/spreadsheetml/2006/main">
  <c r="D24" i="1" l="1"/>
  <c r="E20" i="1" s="1"/>
  <c r="E12" i="1" l="1"/>
  <c r="E13" i="1"/>
  <c r="E14" i="1"/>
  <c r="E16" i="1"/>
  <c r="E17" i="1"/>
  <c r="E18" i="1"/>
  <c r="E21" i="1"/>
  <c r="E22" i="1"/>
  <c r="E23" i="1"/>
  <c r="E10" i="1"/>
  <c r="E11" i="1"/>
  <c r="E19" i="1" l="1"/>
  <c r="E15" i="1"/>
  <c r="E24" i="1" s="1"/>
</calcChain>
</file>

<file path=xl/sharedStrings.xml><?xml version="1.0" encoding="utf-8"?>
<sst xmlns="http://schemas.openxmlformats.org/spreadsheetml/2006/main" count="36" uniqueCount="36">
  <si>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</si>
  <si>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</si>
  <si>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Despesas por categoria/elementos</t>
  </si>
  <si>
    <t>Código</t>
  </si>
  <si>
    <t>Especificação</t>
  </si>
  <si>
    <t xml:space="preserve">Prevista em R$ </t>
  </si>
  <si>
    <t>Peso</t>
  </si>
  <si>
    <t>5.1.1.1</t>
  </si>
  <si>
    <t>REMUNERAÇÃO DE PESSOAL</t>
  </si>
  <si>
    <t>5.1.1.2</t>
  </si>
  <si>
    <t>ENCARGOS PATRONAIS</t>
  </si>
  <si>
    <t>5.1.1.3</t>
  </si>
  <si>
    <t>BENEFÍCIOS A PESSOAL</t>
  </si>
  <si>
    <t>5.1.1.9</t>
  </si>
  <si>
    <t>OUTRAS DESPESAS DE PESSOAL E ENCARGOS</t>
  </si>
  <si>
    <t>5.1.2.1</t>
  </si>
  <si>
    <t>USO DE MATERIAL DE CONSUMO</t>
  </si>
  <si>
    <t>5.1.2.2</t>
  </si>
  <si>
    <t>SERVIÇOS DE TERCEIROS - PF</t>
  </si>
  <si>
    <t>5.1.2.3</t>
  </si>
  <si>
    <t>SERVIÇOS DE TERCEIROS - PJ</t>
  </si>
  <si>
    <t>5.1.4.9</t>
  </si>
  <si>
    <t>OUTRAS DESPESAS FINANCEIRAS</t>
  </si>
  <si>
    <t>5.1.5.3</t>
  </si>
  <si>
    <t>CONTRIBUIÇÕES CONFEDERATIVA E FEDERATIVAS</t>
  </si>
  <si>
    <t>5.2.1.1</t>
  </si>
  <si>
    <t>EQUIPAMENTOS E MOBLIÁRIO EM GERAL</t>
  </si>
  <si>
    <t>5.2.1.2</t>
  </si>
  <si>
    <t>VEÍCULOS</t>
  </si>
  <si>
    <t>5.2.1.4</t>
  </si>
  <si>
    <t>CONSTRUÇÕES EM CURSO</t>
  </si>
  <si>
    <t>5.2.1.5</t>
  </si>
  <si>
    <t>BENFEITORIAS</t>
  </si>
  <si>
    <t>5.2.2.4</t>
  </si>
  <si>
    <t>EDIFICAÇÕES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</si>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</sst>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9"/>
  <sheetViews>
    <sheetView showRowColHeaders="0" tabSelected="1" zoomScale="115" zoomScaleNormal="115" workbookViewId="0">
      <selection activeCell="D24" sqref="D24"/>
    </sheetView>
  </sheetViews>
  <sheetFormatPr defaultColWidth="9.140625" defaultRowHeight="14.4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2020</v>
      </c>
      <c r="C3" s="26"/>
      <c r="D3" s="26"/>
    </row>
    <row r="4" spans="2:5" ht="1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120071237</v>
      </c>
      <c r="E10" s="20">
        <f>D10/$D$24</f>
        <v>0.35260739957755444</v>
      </c>
    </row>
    <row r="11" spans="2:5" ht="21.95" customHeight="1">
      <c r="B11" s="5" t="s">
        <v>9</v>
      </c>
      <c r="C11" s="6" t="s">
        <v>10</v>
      </c>
      <c r="D11" s="17">
        <v>40768525</v>
      </c>
      <c r="E11" s="20">
        <f>D11/$D$24</f>
        <v>0.11972295733792196</v>
      </c>
    </row>
    <row r="12" spans="2:5" ht="21.95" customHeight="1">
      <c r="B12" s="5" t="s">
        <v>11</v>
      </c>
      <c r="C12" s="6" t="s">
        <v>12</v>
      </c>
      <c r="D12" s="17">
        <v>12349308</v>
      </c>
      <c r="E12" s="20">
        <f>D12/$D$24</f>
        <v>3.6265616056427315E-2</v>
      </c>
    </row>
    <row r="13" spans="2:5" ht="21.95" customHeight="1">
      <c r="B13" s="5" t="s">
        <v>13</v>
      </c>
      <c r="C13" s="6" t="s">
        <v>14</v>
      </c>
      <c r="D13" s="17">
        <v>5100395</v>
      </c>
      <c r="E13" s="20">
        <f>D13/$D$24</f>
        <v>1.4978083533597315E-2</v>
      </c>
    </row>
    <row r="14" spans="2:5" ht="21.95" customHeight="1">
      <c r="B14" s="5" t="s">
        <v>15</v>
      </c>
      <c r="C14" s="6" t="s">
        <v>16</v>
      </c>
      <c r="D14" s="17">
        <v>38336416</v>
      </c>
      <c r="E14" s="20">
        <f>D14/$D$24</f>
        <v>0.11258070036276341</v>
      </c>
    </row>
    <row r="15" spans="2:5" ht="21.95" customHeight="1">
      <c r="B15" s="5" t="s">
        <v>17</v>
      </c>
      <c r="C15" s="6" t="s">
        <v>18</v>
      </c>
      <c r="D15" s="17">
        <v>7259322</v>
      </c>
      <c r="E15" s="20">
        <f>D15/$D$24</f>
        <v>2.1318100130143004E-2</v>
      </c>
    </row>
    <row r="16" spans="2:5" ht="21.95" customHeight="1">
      <c r="B16" s="5" t="s">
        <v>19</v>
      </c>
      <c r="C16" s="6" t="s">
        <v>20</v>
      </c>
      <c r="D16" s="17">
        <v>75449899</v>
      </c>
      <c r="E16" s="20">
        <f>D16/$D$24</f>
        <v>0.2215700724793826</v>
      </c>
    </row>
    <row r="17" spans="2:5" ht="21.95" customHeight="1">
      <c r="B17" s="5" t="s">
        <v>21</v>
      </c>
      <c r="C17" s="6" t="s">
        <v>22</v>
      </c>
      <c r="D17" s="17">
        <v>1151088</v>
      </c>
      <c r="E17" s="20">
        <f>D17/$D$24</f>
        <v>3.3803445063610694E-3</v>
      </c>
    </row>
    <row r="18" spans="2:5" ht="21.95" customHeight="1">
      <c r="B18" s="5" t="s">
        <v>23</v>
      </c>
      <c r="C18" s="6" t="s">
        <v>24</v>
      </c>
      <c r="D18" s="17">
        <v>4621653</v>
      </c>
      <c r="E18" s="20">
        <f>D18/$D$24</f>
        <v>1.3572185036119877E-2</v>
      </c>
    </row>
    <row r="19" spans="2:5" ht="21.95" customHeight="1">
      <c r="B19" s="5" t="s">
        <v>25</v>
      </c>
      <c r="C19" s="6" t="s">
        <v>26</v>
      </c>
      <c r="D19" s="17">
        <v>4978600</v>
      </c>
      <c r="E19" s="20">
        <f>D19/$D$24</f>
        <v>1.4620414042513883E-2</v>
      </c>
    </row>
    <row r="20" spans="2:5" ht="21.95" customHeight="1">
      <c r="B20" s="5" t="s">
        <v>27</v>
      </c>
      <c r="C20" s="6" t="s">
        <v>28</v>
      </c>
      <c r="D20" s="17">
        <v>500000</v>
      </c>
      <c r="E20" s="20">
        <f>D20/$D$24</f>
        <v>1.4683258388416304E-3</v>
      </c>
    </row>
    <row r="21" spans="2:5" ht="21.95" customHeight="1">
      <c r="B21" s="5" t="s">
        <v>29</v>
      </c>
      <c r="C21" s="6" t="s">
        <v>30</v>
      </c>
      <c r="D21" s="17">
        <v>19537429</v>
      </c>
      <c r="E21" s="20">
        <f>D21/$D$24</f>
        <v>5.7374623650467596E-2</v>
      </c>
    </row>
    <row r="22" spans="2:5" ht="21.95" customHeight="1">
      <c r="B22" s="5" t="s">
        <v>31</v>
      </c>
      <c r="C22" s="6" t="s">
        <v>32</v>
      </c>
      <c r="D22" s="17">
        <v>8400000</v>
      </c>
      <c r="E22" s="20">
        <f>D22/$D$24</f>
        <v>2.4667874092539392E-2</v>
      </c>
    </row>
    <row r="23" spans="2:5" ht="21.95" customHeight="1" thickBot="1">
      <c r="B23" s="5" t="s">
        <v>33</v>
      </c>
      <c r="C23" s="6" t="s">
        <v>34</v>
      </c>
      <c r="D23" s="17">
        <v>2000000</v>
      </c>
      <c r="E23" s="20">
        <f>D23/$D$24</f>
        <v>5.8733033553665217E-3</v>
      </c>
    </row>
    <row r="24" spans="2:5" ht="21.95" customHeight="1" thickBot="1">
      <c r="B24" s="23" t="s">
        <v>35</v>
      </c>
      <c r="C24" s="24"/>
      <c r="D24" s="18">
        <f>SUM(D10:D23)</f>
        <v>340523872</v>
      </c>
      <c r="E24" s="21">
        <f>SUM(E10:E23)</f>
        <v>0.99999999999999989</v>
      </c>
    </row>
    <row r="25" spans="2:5" ht="21.95" customHeight="1">
      <c r="B25" s="2"/>
      <c r="C25" s="2"/>
      <c r="D25" s="10"/>
    </row>
    <row r="26" spans="2:5" ht="21.95" customHeight="1">
      <c r="B26" s="8"/>
    </row>
    <row r="27" spans="2:5" ht="21.95" customHeight="1"/>
    <row r="29" spans="2:5">
      <c r="D29" s="15"/>
    </row>
  </sheetData>
  <mergeCells count="3">
    <mergeCell ref="B24:C24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Props1.xml><?xml version="1.0" encoding="utf-8"?>
<ds:datastoreItem xmlns:ds="http://schemas.openxmlformats.org/officeDocument/2006/customXml" ds:itemID="{6B9AFF07-2565-4B72-8FF4-A96CEFCA6B8E}"/>
</file>

<file path=customXml/itemProps2.xml><?xml version="1.0" encoding="utf-8"?>
<ds:datastoreItem xmlns:ds="http://schemas.openxmlformats.org/officeDocument/2006/customXml" ds:itemID="{F459B4EE-2020-41F1-9438-B0FD70908F99}"/>
</file>

<file path=customXml/itemProps3.xml><?xml version="1.0" encoding="utf-8"?>
<ds:datastoreItem xmlns:ds="http://schemas.openxmlformats.org/officeDocument/2006/customXml" ds:itemID="{C47EB55D-837F-47B5-B3EF-7F435BE2E6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2022-06-30T18:35:05Z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