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8\Orçamento aprovado\"/>
    </mc:Choice>
  </mc:AlternateContent>
  <xr:revisionPtr revIDLastSave="0" documentId="11_7C6E6AA00F1BDE84DC73AE9C72F7D12F77F17E70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Despesas" sheetId="1" r:id="rId1"/>
  </sheets>
  <definedNames>
    <definedName name="_xlnm.Print_Area" localSheetId="0">Despesas!$B$2:$D$25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1" l="1"/>
  <c r="E20" i="1" l="1"/>
  <c r="E21" i="1"/>
  <c r="E12" i="1"/>
  <c r="E13" i="1"/>
  <c r="E14" i="1"/>
  <c r="E16" i="1"/>
  <c r="E17" i="1"/>
  <c r="E18" i="1"/>
  <c r="E22" i="1"/>
  <c r="E23" i="1"/>
  <c r="E24" i="1"/>
  <c r="E10" i="1"/>
  <c r="E11" i="1"/>
  <c r="E19" i="1" l="1"/>
  <c r="E15" i="1"/>
  <c r="E25" i="1" l="1"/>
</calcChain>
</file>

<file path=xl/sharedStrings.xml><?xml version="1.0" encoding="utf-8"?>
<sst xmlns="http://schemas.openxmlformats.org/spreadsheetml/2006/main" count="38" uniqueCount="38">
  <si>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</si>
  <si>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</si>
  <si>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</si>
  <si>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</si>
  <si>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</si>
  <si>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</si>
  <si>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</si>
  <si>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</si>
  <si>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</si>
  <si>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</si>
  <si>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</si>
  <si>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</si>
  <si>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</si>
  <si>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</si>
  <si>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</si>
  <si>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</si>
  <si>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USO DE MATERIAL DE CONSUMO</t>
  </si>
  <si>
    <t>5.1.2.2</t>
  </si>
  <si>
    <t>SERVIÇOS DE TERCEIROS - PF</t>
  </si>
  <si>
    <t>5.1.2.3</t>
  </si>
  <si>
    <t>SERVIÇOS DE TERCEIROS - PJ</t>
  </si>
  <si>
    <t>5.1.4.9</t>
  </si>
  <si>
    <t>OUTRAS DESPESAS FINANCEIRAS</t>
  </si>
  <si>
    <t>5.1.5.3</t>
  </si>
  <si>
    <t>CONTRIBUIÇÕES CONFEDERATIVA E FEDERATIVAS</t>
  </si>
  <si>
    <t>5.2.1.1</t>
  </si>
  <si>
    <t>EQUIPAMENTOS E MOBLIÁRIO EM GERAL</t>
  </si>
  <si>
    <t>5.2.1.2</t>
  </si>
  <si>
    <t>VEÍCULOS</t>
  </si>
  <si>
    <t>5.2.1.3</t>
  </si>
  <si>
    <t>BENS MÓVEIS DIVERSOS</t>
  </si>
  <si>
    <t>5.2.1.4</t>
  </si>
  <si>
    <t>CONSTRUÇÕES EM CURSO</t>
  </si>
  <si>
    <t>5.2.1.5</t>
  </si>
  <si>
    <t>BENFEITORIAS</t>
  </si>
  <si>
    <t>5.2.2.4</t>
  </si>
  <si>
    <t>EDIFICAÇÕES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</si>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</sst>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showRowColHeaders="0" tabSelected="1" zoomScale="115" zoomScaleNormal="115" workbookViewId="0">
      <selection activeCell="D25" sqref="D25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2018</v>
      </c>
      <c r="C3" s="26"/>
      <c r="D3" s="26"/>
    </row>
    <row r="4" spans="2:5" ht="1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108665915</v>
      </c>
      <c r="E10" s="20">
        <f t="shared" ref="E10:E24" si="0">D10/$D$25</f>
        <v>0.38469933234544224</v>
      </c>
    </row>
    <row r="11" spans="2:5" ht="21.95" customHeight="1">
      <c r="B11" s="5" t="s">
        <v>9</v>
      </c>
      <c r="C11" s="6" t="s">
        <v>10</v>
      </c>
      <c r="D11" s="17">
        <v>38286018</v>
      </c>
      <c r="E11" s="20">
        <f t="shared" si="0"/>
        <v>0.13554025255081673</v>
      </c>
    </row>
    <row r="12" spans="2:5" ht="21.95" customHeight="1">
      <c r="B12" s="5" t="s">
        <v>11</v>
      </c>
      <c r="C12" s="6" t="s">
        <v>12</v>
      </c>
      <c r="D12" s="17">
        <v>12305061</v>
      </c>
      <c r="E12" s="20">
        <f t="shared" si="0"/>
        <v>4.3562406401031449E-2</v>
      </c>
    </row>
    <row r="13" spans="2:5" ht="21.95" customHeight="1">
      <c r="B13" s="5" t="s">
        <v>13</v>
      </c>
      <c r="C13" s="6" t="s">
        <v>14</v>
      </c>
      <c r="D13" s="17">
        <v>3000000</v>
      </c>
      <c r="E13" s="20">
        <f t="shared" si="0"/>
        <v>1.0620607179687639E-2</v>
      </c>
    </row>
    <row r="14" spans="2:5" ht="21.95" customHeight="1">
      <c r="B14" s="5" t="s">
        <v>15</v>
      </c>
      <c r="C14" s="6" t="s">
        <v>16</v>
      </c>
      <c r="D14" s="17">
        <v>33111037</v>
      </c>
      <c r="E14" s="20">
        <f t="shared" si="0"/>
        <v>0.11721977242970101</v>
      </c>
    </row>
    <row r="15" spans="2:5" ht="21.95" customHeight="1">
      <c r="B15" s="5" t="s">
        <v>17</v>
      </c>
      <c r="C15" s="6" t="s">
        <v>18</v>
      </c>
      <c r="D15" s="17">
        <v>6819207</v>
      </c>
      <c r="E15" s="20">
        <f t="shared" si="0"/>
        <v>2.4141372941325401E-2</v>
      </c>
    </row>
    <row r="16" spans="2:5" ht="21.95" customHeight="1">
      <c r="B16" s="5" t="s">
        <v>19</v>
      </c>
      <c r="C16" s="6" t="s">
        <v>20</v>
      </c>
      <c r="D16" s="17">
        <v>54651569</v>
      </c>
      <c r="E16" s="20">
        <f t="shared" si="0"/>
        <v>0.19347761536753147</v>
      </c>
    </row>
    <row r="17" spans="2:5" ht="21.95" customHeight="1">
      <c r="B17" s="5" t="s">
        <v>21</v>
      </c>
      <c r="C17" s="6" t="s">
        <v>22</v>
      </c>
      <c r="D17" s="17">
        <v>1326500</v>
      </c>
      <c r="E17" s="20">
        <f t="shared" si="0"/>
        <v>4.6960784746185504E-3</v>
      </c>
    </row>
    <row r="18" spans="2:5" ht="21.95" customHeight="1">
      <c r="B18" s="5" t="s">
        <v>23</v>
      </c>
      <c r="C18" s="6" t="s">
        <v>24</v>
      </c>
      <c r="D18" s="17">
        <v>4304419</v>
      </c>
      <c r="E18" s="20">
        <f t="shared" si="0"/>
        <v>1.5238514445261295E-2</v>
      </c>
    </row>
    <row r="19" spans="2:5" ht="21.95" customHeight="1">
      <c r="B19" s="5" t="s">
        <v>25</v>
      </c>
      <c r="C19" s="6" t="s">
        <v>26</v>
      </c>
      <c r="D19" s="17">
        <v>3480000</v>
      </c>
      <c r="E19" s="20">
        <f t="shared" si="0"/>
        <v>1.231990432843766E-2</v>
      </c>
    </row>
    <row r="20" spans="2:5" ht="21.95" customHeight="1">
      <c r="B20" s="5" t="s">
        <v>27</v>
      </c>
      <c r="C20" s="6" t="s">
        <v>28</v>
      </c>
      <c r="D20" s="17">
        <v>500000</v>
      </c>
      <c r="E20" s="20">
        <f t="shared" si="0"/>
        <v>1.7701011966146064E-3</v>
      </c>
    </row>
    <row r="21" spans="2:5" ht="21.95" customHeight="1">
      <c r="B21" s="5" t="s">
        <v>29</v>
      </c>
      <c r="C21" s="6" t="s">
        <v>30</v>
      </c>
      <c r="D21" s="17">
        <v>20000</v>
      </c>
      <c r="E21" s="20">
        <f t="shared" si="0"/>
        <v>7.0804047864584253E-5</v>
      </c>
    </row>
    <row r="22" spans="2:5" ht="21.95" customHeight="1">
      <c r="B22" s="5" t="s">
        <v>31</v>
      </c>
      <c r="C22" s="6" t="s">
        <v>32</v>
      </c>
      <c r="D22" s="17">
        <v>6832390</v>
      </c>
      <c r="E22" s="20">
        <f t="shared" si="0"/>
        <v>2.418804342947534E-2</v>
      </c>
    </row>
    <row r="23" spans="2:5" ht="21.95" customHeight="1">
      <c r="B23" s="5" t="s">
        <v>33</v>
      </c>
      <c r="C23" s="6" t="s">
        <v>34</v>
      </c>
      <c r="D23" s="17">
        <v>9167610</v>
      </c>
      <c r="E23" s="20">
        <f t="shared" si="0"/>
        <v>3.2455194862192061E-2</v>
      </c>
    </row>
    <row r="24" spans="2:5" ht="21.95" customHeight="1" thickBot="1">
      <c r="B24" s="5" t="s">
        <v>35</v>
      </c>
      <c r="C24" s="6" t="s">
        <v>36</v>
      </c>
      <c r="D24" s="17">
        <v>0</v>
      </c>
      <c r="E24" s="20">
        <f t="shared" si="0"/>
        <v>0</v>
      </c>
    </row>
    <row r="25" spans="2:5" ht="21.95" customHeight="1" thickBot="1">
      <c r="B25" s="23" t="s">
        <v>37</v>
      </c>
      <c r="C25" s="24"/>
      <c r="D25" s="18">
        <f>SUM(D10:D24)</f>
        <v>282469726</v>
      </c>
      <c r="E25" s="21">
        <f>SUM(E10:E24)</f>
        <v>1</v>
      </c>
    </row>
    <row r="26" spans="2:5" ht="21.95" customHeight="1">
      <c r="B26" s="2"/>
      <c r="C26" s="2"/>
      <c r="D26" s="10"/>
    </row>
    <row r="27" spans="2:5" ht="21.95" customHeight="1">
      <c r="B27" s="8"/>
    </row>
    <row r="28" spans="2:5" ht="21.95" customHeight="1"/>
    <row r="30" spans="2: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53174FFC-13DF-42D9-B467-F443A3900A95}"/>
</file>

<file path=customXml/itemProps2.xml><?xml version="1.0" encoding="utf-8"?>
<ds:datastoreItem xmlns:ds="http://schemas.openxmlformats.org/officeDocument/2006/customXml" ds:itemID="{D20836B0-2BA2-4422-830C-448DDFCA9BF6}"/>
</file>

<file path=customXml/itemProps3.xml><?xml version="1.0" encoding="utf-8"?>
<ds:datastoreItem xmlns:ds="http://schemas.openxmlformats.org/officeDocument/2006/customXml" ds:itemID="{793C95BD-87F0-4260-9030-095E6DAABB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