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erson.19780\Desktop\ANDERSON\TCU &amp; PORTAL DA TRANSPARÊNCIA\PORTAL DA TRANSPARÊNCIA\4º TRIMESTRE\"/>
    </mc:Choice>
  </mc:AlternateContent>
  <bookViews>
    <workbookView xWindow="0" yWindow="0" windowWidth="28800" windowHeight="12160"/>
  </bookViews>
  <sheets>
    <sheet name="Receitas x Despesa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9" i="1" l="1"/>
  <c r="E29" i="1"/>
  <c r="E9" i="1"/>
  <c r="C9" i="1"/>
  <c r="C28" i="1" s="1"/>
  <c r="C36" i="1" s="1"/>
  <c r="C20" i="1"/>
  <c r="B20" i="1"/>
  <c r="B9" i="1"/>
  <c r="B28" i="1" s="1"/>
  <c r="B36" i="1" s="1"/>
  <c r="E36" i="1" l="1"/>
  <c r="F9" i="1"/>
  <c r="F36" i="1" s="1"/>
</calcChain>
</file>

<file path=xl/sharedStrings.xml><?xml version="1.0" encoding="utf-8"?>
<sst xmlns="http://schemas.openxmlformats.org/spreadsheetml/2006/main" count="57" uniqueCount="52">
  <si>
    <t>Serviço Social do Comércio – Sesc</t>
  </si>
  <si>
    <t>Receita</t>
  </si>
  <si>
    <t>Despesa</t>
  </si>
  <si>
    <t>Especificação</t>
  </si>
  <si>
    <t>Receitas Correntes</t>
  </si>
  <si>
    <t>Despesas Correntes</t>
  </si>
  <si>
    <t>Receitas de Capital</t>
  </si>
  <si>
    <t>Despesas de Capital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</si>
  <si>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</si>
  <si>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</si>
  <si>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</si>
  <si>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</si>
  <si>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</si>
  <si>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Recursos arrecadados de exercícios anteriores</t>
  </si>
  <si>
    <t>Demais receitas patrimoniais</t>
  </si>
  <si>
    <t>Serviços prestados pelo Sesc</t>
  </si>
  <si>
    <t>Multas administrativas, contratuais e judiciais</t>
  </si>
  <si>
    <t>Indenizações e restituições</t>
  </si>
  <si>
    <t>Demais Receitas Correntes</t>
  </si>
  <si>
    <t>Alienação de bens móveis</t>
  </si>
  <si>
    <t>Alienação de bens imóveis</t>
  </si>
  <si>
    <t>Amortização de empréstimos</t>
  </si>
  <si>
    <t>Transferência da União</t>
  </si>
  <si>
    <t>Demais receitas de capital</t>
  </si>
  <si>
    <t>Contribuições a entidades fechadas da previdência</t>
  </si>
  <si>
    <t>Vencimentos e vantagens fixas</t>
  </si>
  <si>
    <t>Obrigações patronais</t>
  </si>
  <si>
    <t>Outras despesas variáveis</t>
  </si>
  <si>
    <t>Indenizações e restituições trabalhistas</t>
  </si>
  <si>
    <t>Contribuições</t>
  </si>
  <si>
    <t>Diárias</t>
  </si>
  <si>
    <t>Material de consumo</t>
  </si>
  <si>
    <t>Passagens e despesas com locomoção</t>
  </si>
  <si>
    <t>Locação de mão de obra</t>
  </si>
  <si>
    <t>Obrigações tributárias e contributivas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</si>
  <si>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</si>
  <si>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</si>
  <si>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</si>
  <si>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</si>
  <si>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</si>
  <si>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>Receitas Totais</t>
  </si>
  <si>
    <t xml:space="preserve">Total de Recursos </t>
  </si>
  <si>
    <t>Sesc Santa Catarina</t>
  </si>
  <si>
    <t>Premiações</t>
  </si>
  <si>
    <t>Contribuições para o SESC</t>
  </si>
  <si>
    <t>Receitas Imobiliarias</t>
  </si>
  <si>
    <t>Receitas de valores mobiliários</t>
  </si>
  <si>
    <t>Sentenças judiciais - pessoal e encargos</t>
  </si>
  <si>
    <t>Outros serviços de terceiros - Pessoa Física</t>
  </si>
  <si>
    <t>Outros serviços de terceiros - pessoa jurídica</t>
  </si>
  <si>
    <t>Sentenças judiciais - Outras Despesas Correntes</t>
  </si>
  <si>
    <t>4º TRIMESTRE DE 2025 (01/01/2025 a 31/12/2025)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</si>
</sst>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 wrapText="1"/>
    </xf>
    <xf numFmtId="43" fontId="2" fillId="2" borderId="8" xfId="1" applyNumberFormat="1" applyFont="1" applyFill="1" applyBorder="1" applyAlignment="1">
      <alignment horizontal="right" vertical="center" wrapText="1"/>
    </xf>
    <xf numFmtId="43" fontId="5" fillId="2" borderId="8" xfId="1" applyNumberFormat="1" applyFont="1" applyFill="1" applyBorder="1" applyAlignment="1">
      <alignment horizontal="right" vertical="center" wrapText="1"/>
    </xf>
    <xf numFmtId="43" fontId="4" fillId="2" borderId="8" xfId="1" applyNumberFormat="1" applyFont="1" applyFill="1" applyBorder="1" applyAlignment="1">
      <alignment horizontal="right" vertical="center" wrapText="1"/>
    </xf>
    <xf numFmtId="43" fontId="2" fillId="2" borderId="1" xfId="1" applyNumberFormat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0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7"/>
  <sheetViews>
    <sheetView tabSelected="1" zoomScaleNormal="100" workbookViewId="0">
      <selection activeCell="L17" sqref="L17"/>
    </sheetView>
  </sheetViews>
  <sheetFormatPr defaultColWidth="9.08984375" defaultRowHeight="14.5" x14ac:dyDescent="0.35"/>
  <cols>
    <col min="1" max="1" width="44.08984375" style="8" customWidth="1"/>
    <col min="2" max="3" width="15.6328125" style="13" customWidth="1"/>
    <col min="4" max="4" width="44.08984375" style="8" customWidth="1"/>
    <col min="5" max="5" width="15.6328125" style="16" customWidth="1"/>
    <col min="6" max="6" width="15.6328125" style="13" customWidth="1"/>
    <col min="7" max="16384" width="9.08984375" style="8"/>
  </cols>
  <sheetData>
    <row r="1" spans="1:6" x14ac:dyDescent="0.35">
      <c r="A1" s="33" t="s">
        <v>10</v>
      </c>
      <c r="B1" s="33"/>
      <c r="C1" s="33"/>
      <c r="D1" s="33"/>
      <c r="E1" s="33"/>
      <c r="F1" s="33"/>
    </row>
    <row r="2" spans="1:6" x14ac:dyDescent="0.35">
      <c r="A2" s="34" t="s">
        <v>51</v>
      </c>
      <c r="B2" s="34"/>
      <c r="C2" s="34"/>
      <c r="D2" s="34"/>
      <c r="E2" s="34"/>
      <c r="F2" s="34"/>
    </row>
    <row r="3" spans="1:6" ht="15" thickBot="1" x14ac:dyDescent="0.4">
      <c r="A3" s="9" t="s">
        <v>0</v>
      </c>
    </row>
    <row r="4" spans="1:6" ht="15" thickBot="1" x14ac:dyDescent="0.4">
      <c r="A4" s="39" t="s">
        <v>42</v>
      </c>
      <c r="B4" s="40"/>
    </row>
    <row r="5" spans="1:6" ht="15" thickBot="1" x14ac:dyDescent="0.4">
      <c r="A5" s="35" t="s">
        <v>9</v>
      </c>
      <c r="B5" s="35"/>
      <c r="C5" s="35"/>
      <c r="D5" s="35"/>
      <c r="E5" s="35"/>
      <c r="F5" s="35"/>
    </row>
    <row r="6" spans="1:6" ht="15" thickBot="1" x14ac:dyDescent="0.4">
      <c r="A6" s="36" t="s">
        <v>1</v>
      </c>
      <c r="B6" s="37"/>
      <c r="C6" s="38"/>
      <c r="D6" s="36" t="s">
        <v>2</v>
      </c>
      <c r="E6" s="38"/>
      <c r="F6" s="28"/>
    </row>
    <row r="7" spans="1:6" ht="15" thickBot="1" x14ac:dyDescent="0.4">
      <c r="A7" s="10" t="s">
        <v>3</v>
      </c>
      <c r="B7" s="14" t="s">
        <v>11</v>
      </c>
      <c r="C7" s="15" t="s">
        <v>12</v>
      </c>
      <c r="D7" s="11" t="s">
        <v>3</v>
      </c>
      <c r="E7" s="14" t="s">
        <v>11</v>
      </c>
      <c r="F7" s="17" t="s">
        <v>12</v>
      </c>
    </row>
    <row r="8" spans="1:6" x14ac:dyDescent="0.35">
      <c r="A8" s="1"/>
      <c r="B8" s="18"/>
      <c r="C8" s="18"/>
      <c r="D8" s="2"/>
      <c r="E8" s="23"/>
      <c r="F8" s="24"/>
    </row>
    <row r="9" spans="1:6" ht="15" customHeight="1" x14ac:dyDescent="0.35">
      <c r="A9" s="3" t="s">
        <v>4</v>
      </c>
      <c r="B9" s="19">
        <f>SUM(B10:B17)</f>
        <v>636000000</v>
      </c>
      <c r="C9" s="19">
        <f>SUM(C10:C17)</f>
        <v>630274322.13999999</v>
      </c>
      <c r="D9" s="4" t="s">
        <v>5</v>
      </c>
      <c r="E9" s="25">
        <f>SUM(E10:E26)</f>
        <v>495873506</v>
      </c>
      <c r="F9" s="25">
        <f>SUM(F10:F26)</f>
        <v>438106379.31999993</v>
      </c>
    </row>
    <row r="10" spans="1:6" ht="15" customHeight="1" x14ac:dyDescent="0.35">
      <c r="A10" s="32" t="s">
        <v>44</v>
      </c>
      <c r="B10" s="20">
        <v>362667536</v>
      </c>
      <c r="C10" s="20">
        <v>351250649.20999998</v>
      </c>
      <c r="D10" s="31" t="s">
        <v>24</v>
      </c>
      <c r="E10" s="26">
        <v>0</v>
      </c>
      <c r="F10" s="20">
        <v>0</v>
      </c>
    </row>
    <row r="11" spans="1:6" ht="15" customHeight="1" x14ac:dyDescent="0.35">
      <c r="A11" s="32" t="s">
        <v>45</v>
      </c>
      <c r="B11" s="20">
        <v>1520000</v>
      </c>
      <c r="C11" s="20">
        <v>1547393.9500000002</v>
      </c>
      <c r="D11" s="31" t="s">
        <v>25</v>
      </c>
      <c r="E11" s="26">
        <v>174205000</v>
      </c>
      <c r="F11" s="20">
        <v>172720306.69999999</v>
      </c>
    </row>
    <row r="12" spans="1:6" ht="15" customHeight="1" x14ac:dyDescent="0.35">
      <c r="A12" s="32" t="s">
        <v>46</v>
      </c>
      <c r="B12" s="20">
        <v>67113964</v>
      </c>
      <c r="C12" s="20">
        <v>83249391.540000007</v>
      </c>
      <c r="D12" s="31" t="s">
        <v>26</v>
      </c>
      <c r="E12" s="26">
        <v>21048000</v>
      </c>
      <c r="F12" s="20">
        <v>20391532.899999999</v>
      </c>
    </row>
    <row r="13" spans="1:6" ht="15" customHeight="1" x14ac:dyDescent="0.35">
      <c r="A13" s="32" t="s">
        <v>14</v>
      </c>
      <c r="B13" s="20">
        <v>0</v>
      </c>
      <c r="C13" s="20">
        <v>0</v>
      </c>
      <c r="D13" s="31" t="s">
        <v>27</v>
      </c>
      <c r="E13" s="26">
        <v>1819600</v>
      </c>
      <c r="F13" s="20">
        <v>1387757.16</v>
      </c>
    </row>
    <row r="14" spans="1:6" ht="15" customHeight="1" x14ac:dyDescent="0.35">
      <c r="A14" s="32" t="s">
        <v>15</v>
      </c>
      <c r="B14" s="20">
        <v>202400000</v>
      </c>
      <c r="C14" s="20">
        <v>191819099.69</v>
      </c>
      <c r="D14" s="31" t="s">
        <v>47</v>
      </c>
      <c r="E14" s="26">
        <v>4500000</v>
      </c>
      <c r="F14" s="20">
        <v>529429.44999999995</v>
      </c>
    </row>
    <row r="15" spans="1:6" ht="15" customHeight="1" x14ac:dyDescent="0.35">
      <c r="A15" s="32" t="s">
        <v>16</v>
      </c>
      <c r="B15" s="20">
        <v>1272000</v>
      </c>
      <c r="C15" s="20">
        <v>1331790.83</v>
      </c>
      <c r="D15" s="31" t="s">
        <v>28</v>
      </c>
      <c r="E15" s="26">
        <v>4000000</v>
      </c>
      <c r="F15" s="20">
        <v>4045567.84</v>
      </c>
    </row>
    <row r="16" spans="1:6" ht="15" customHeight="1" x14ac:dyDescent="0.35">
      <c r="A16" s="32" t="s">
        <v>17</v>
      </c>
      <c r="B16" s="20">
        <v>12500</v>
      </c>
      <c r="C16" s="20">
        <v>163402.90999999997</v>
      </c>
      <c r="D16" s="31" t="s">
        <v>29</v>
      </c>
      <c r="E16" s="26">
        <v>10332308</v>
      </c>
      <c r="F16" s="20">
        <v>10065813.470000001</v>
      </c>
    </row>
    <row r="17" spans="1:6" ht="15" customHeight="1" x14ac:dyDescent="0.35">
      <c r="A17" s="32" t="s">
        <v>18</v>
      </c>
      <c r="B17" s="20">
        <v>1014000</v>
      </c>
      <c r="C17" s="20">
        <v>912594.01</v>
      </c>
      <c r="D17" s="31" t="s">
        <v>30</v>
      </c>
      <c r="E17" s="26">
        <v>1500000</v>
      </c>
      <c r="F17" s="20">
        <v>1018934.22</v>
      </c>
    </row>
    <row r="18" spans="1:6" x14ac:dyDescent="0.35">
      <c r="A18" s="3"/>
      <c r="B18" s="19"/>
      <c r="C18" s="19"/>
      <c r="D18" s="31" t="s">
        <v>31</v>
      </c>
      <c r="E18" s="26">
        <v>79315947</v>
      </c>
      <c r="F18" s="20">
        <v>65831198.030000001</v>
      </c>
    </row>
    <row r="19" spans="1:6" x14ac:dyDescent="0.35">
      <c r="A19" s="3"/>
      <c r="B19" s="19"/>
      <c r="C19" s="19"/>
      <c r="D19" s="31" t="s">
        <v>43</v>
      </c>
      <c r="E19" s="26">
        <v>575000</v>
      </c>
      <c r="F19" s="20">
        <v>152206.78</v>
      </c>
    </row>
    <row r="20" spans="1:6" x14ac:dyDescent="0.35">
      <c r="A20" s="3" t="s">
        <v>6</v>
      </c>
      <c r="B20" s="19">
        <f>SUM(B21:B25)</f>
        <v>0</v>
      </c>
      <c r="C20" s="19">
        <f>SUM(C21:C25)</f>
        <v>0</v>
      </c>
      <c r="D20" s="31" t="s">
        <v>32</v>
      </c>
      <c r="E20" s="26">
        <v>8000000</v>
      </c>
      <c r="F20" s="20">
        <v>6339320.2599999998</v>
      </c>
    </row>
    <row r="21" spans="1:6" ht="15" customHeight="1" x14ac:dyDescent="0.35">
      <c r="A21" s="32" t="s">
        <v>19</v>
      </c>
      <c r="B21" s="20">
        <v>0</v>
      </c>
      <c r="C21" s="20">
        <v>0</v>
      </c>
      <c r="D21" s="31" t="s">
        <v>48</v>
      </c>
      <c r="E21" s="26">
        <v>7476441</v>
      </c>
      <c r="F21" s="20">
        <v>5006245.57</v>
      </c>
    </row>
    <row r="22" spans="1:6" ht="15" customHeight="1" x14ac:dyDescent="0.35">
      <c r="A22" s="32" t="s">
        <v>20</v>
      </c>
      <c r="B22" s="20">
        <v>0</v>
      </c>
      <c r="C22" s="20">
        <v>0</v>
      </c>
      <c r="D22" s="31" t="s">
        <v>33</v>
      </c>
      <c r="E22" s="26">
        <v>6100000</v>
      </c>
      <c r="F22" s="20">
        <v>5086204.0199999996</v>
      </c>
    </row>
    <row r="23" spans="1:6" ht="15" customHeight="1" x14ac:dyDescent="0.35">
      <c r="A23" s="32" t="s">
        <v>21</v>
      </c>
      <c r="B23" s="20">
        <v>0</v>
      </c>
      <c r="C23" s="20">
        <v>0</v>
      </c>
      <c r="D23" s="31" t="s">
        <v>49</v>
      </c>
      <c r="E23" s="26">
        <v>173100000</v>
      </c>
      <c r="F23" s="20">
        <v>143661601.86000001</v>
      </c>
    </row>
    <row r="24" spans="1:6" ht="15" customHeight="1" x14ac:dyDescent="0.35">
      <c r="A24" s="32" t="s">
        <v>22</v>
      </c>
      <c r="B24" s="20">
        <v>0</v>
      </c>
      <c r="C24" s="20">
        <v>0</v>
      </c>
      <c r="D24" s="31" t="s">
        <v>34</v>
      </c>
      <c r="E24" s="26">
        <v>2891210</v>
      </c>
      <c r="F24" s="20">
        <v>1677633.67</v>
      </c>
    </row>
    <row r="25" spans="1:6" ht="15" customHeight="1" x14ac:dyDescent="0.35">
      <c r="A25" s="32" t="s">
        <v>23</v>
      </c>
      <c r="B25" s="21"/>
      <c r="C25" s="21">
        <v>0</v>
      </c>
      <c r="D25" s="31" t="s">
        <v>50</v>
      </c>
      <c r="E25" s="26">
        <v>1000000</v>
      </c>
      <c r="F25" s="20">
        <v>188627.39</v>
      </c>
    </row>
    <row r="26" spans="1:6" ht="15" customHeight="1" x14ac:dyDescent="0.35">
      <c r="A26" s="3"/>
      <c r="B26" s="21"/>
      <c r="C26" s="21"/>
      <c r="D26" s="31" t="s">
        <v>17</v>
      </c>
      <c r="E26" s="26">
        <v>10000</v>
      </c>
      <c r="F26" s="20">
        <v>4000</v>
      </c>
    </row>
    <row r="27" spans="1:6" ht="15" customHeight="1" x14ac:dyDescent="0.35">
      <c r="A27" s="3"/>
      <c r="B27" s="21"/>
      <c r="C27" s="21"/>
      <c r="D27" s="31"/>
      <c r="E27" s="26"/>
      <c r="F27" s="18"/>
    </row>
    <row r="28" spans="1:6" x14ac:dyDescent="0.35">
      <c r="A28" s="3" t="s">
        <v>40</v>
      </c>
      <c r="B28" s="19">
        <f>SUM(B20,B9)</f>
        <v>636000000</v>
      </c>
      <c r="C28" s="19">
        <f>SUM(C20,C9)</f>
        <v>630274322.13999999</v>
      </c>
      <c r="D28" s="5"/>
      <c r="E28" s="26"/>
      <c r="F28" s="19"/>
    </row>
    <row r="29" spans="1:6" s="30" customFormat="1" x14ac:dyDescent="0.35">
      <c r="A29" s="3"/>
      <c r="B29" s="19"/>
      <c r="C29" s="19"/>
      <c r="D29" s="4" t="s">
        <v>7</v>
      </c>
      <c r="E29" s="25">
        <f>SUM(E30:E34)</f>
        <v>140126494</v>
      </c>
      <c r="F29" s="25">
        <f>SUM(F30:F34)</f>
        <v>93765500.550000012</v>
      </c>
    </row>
    <row r="30" spans="1:6" x14ac:dyDescent="0.35">
      <c r="A30" s="3" t="s">
        <v>13</v>
      </c>
      <c r="B30" s="21">
        <v>0</v>
      </c>
      <c r="C30" s="21">
        <v>0</v>
      </c>
      <c r="D30" s="31" t="s">
        <v>35</v>
      </c>
      <c r="E30" s="26">
        <v>49976494</v>
      </c>
      <c r="F30" s="18">
        <v>37351840.380000003</v>
      </c>
    </row>
    <row r="31" spans="1:6" x14ac:dyDescent="0.35">
      <c r="A31" s="32" t="s">
        <v>13</v>
      </c>
      <c r="B31" s="21">
        <v>0</v>
      </c>
      <c r="C31" s="21">
        <v>0</v>
      </c>
      <c r="D31" s="31" t="s">
        <v>36</v>
      </c>
      <c r="E31" s="26">
        <v>14000000</v>
      </c>
      <c r="F31" s="18">
        <v>13238660.17</v>
      </c>
    </row>
    <row r="32" spans="1:6" x14ac:dyDescent="0.35">
      <c r="A32" s="3"/>
      <c r="B32" s="21"/>
      <c r="C32" s="21"/>
      <c r="D32" s="31" t="s">
        <v>37</v>
      </c>
      <c r="E32" s="26">
        <v>76150000</v>
      </c>
      <c r="F32" s="18">
        <v>43175000</v>
      </c>
    </row>
    <row r="33" spans="1:6" ht="26" x14ac:dyDescent="0.35">
      <c r="A33" s="32"/>
      <c r="B33" s="20"/>
      <c r="C33" s="20"/>
      <c r="D33" s="31" t="s">
        <v>38</v>
      </c>
      <c r="E33" s="26">
        <v>0</v>
      </c>
      <c r="F33" s="18">
        <v>0</v>
      </c>
    </row>
    <row r="34" spans="1:6" x14ac:dyDescent="0.35">
      <c r="A34" s="3"/>
      <c r="B34" s="21"/>
      <c r="C34" s="21"/>
      <c r="D34" s="31" t="s">
        <v>39</v>
      </c>
      <c r="E34" s="26">
        <v>0</v>
      </c>
      <c r="F34" s="18">
        <v>0</v>
      </c>
    </row>
    <row r="35" spans="1:6" ht="15" thickBot="1" x14ac:dyDescent="0.4">
      <c r="A35" s="3"/>
      <c r="B35" s="21"/>
      <c r="C35" s="21"/>
      <c r="D35" s="5"/>
      <c r="E35" s="26"/>
      <c r="F35" s="19"/>
    </row>
    <row r="36" spans="1:6" s="29" customFormat="1" ht="18" customHeight="1" thickBot="1" x14ac:dyDescent="0.4">
      <c r="A36" s="6" t="s">
        <v>41</v>
      </c>
      <c r="B36" s="22">
        <f>SUM(B30,B28)</f>
        <v>636000000</v>
      </c>
      <c r="C36" s="22">
        <f>SUM(C30,C28)</f>
        <v>630274322.13999999</v>
      </c>
      <c r="D36" s="7" t="s">
        <v>8</v>
      </c>
      <c r="E36" s="27">
        <f>E29+E9</f>
        <v>636000000</v>
      </c>
      <c r="F36" s="27">
        <f>F29+F9</f>
        <v>531871879.86999995</v>
      </c>
    </row>
    <row r="37" spans="1:6" x14ac:dyDescent="0.35">
      <c r="A37" s="12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Receitas x Despesas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ANDERSON SCHUTZ</cp:lastModifiedBy>
  <cp:lastPrinted>2020-04-22T17:04:24Z</cp:lastPrinted>
  <dcterms:created xsi:type="dcterms:W3CDTF">2017-05-25T18:15:34Z</dcterms:created>
  <dcterms:modified xsi:type="dcterms:W3CDTF">2026-01-20T13:46:10Z</dcterms:modified>
</cp:coreProperties>
</file>