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erson.19780\Desktop\ANDERSON\TCU &amp; PORTAL DA TRANSPARÊNCIA\PORTAL DA TRANSPARÊNCIA\4º TRIMESTRE\"/>
    </mc:Choice>
  </mc:AlternateContent>
  <bookViews>
    <workbookView xWindow="0" yWindow="0" windowWidth="19200" windowHeight="6760"/>
  </bookViews>
  <sheets>
    <sheet name="3º TRIMESTRE 2025" sheetId="1" r:id="rId1"/>
  </sheets>
  <calcPr calcId="162913"/>
</workbook>
</file>

<file path=xl/calcChain.xml><?xml version="1.0" encoding="utf-8"?>
<calcChain xmlns="http://schemas.openxmlformats.org/spreadsheetml/2006/main">
  <c r="C36" i="1" l="1"/>
  <c r="C35" i="1" s="1"/>
  <c r="C32" i="1"/>
  <c r="C31" i="1" s="1"/>
  <c r="C19" i="1"/>
  <c r="C17" i="1"/>
  <c r="C10" i="1"/>
  <c r="C9" i="1" s="1"/>
  <c r="C30" i="1" l="1"/>
  <c r="C16" i="1"/>
  <c r="C8" i="1" s="1"/>
  <c r="D32" i="1"/>
  <c r="D31" i="1" s="1"/>
  <c r="D36" i="1"/>
  <c r="D35" i="1" s="1"/>
  <c r="D19" i="1"/>
  <c r="D17" i="1"/>
  <c r="D10" i="1"/>
  <c r="D9" i="1" s="1"/>
  <c r="D30" i="1" l="1"/>
  <c r="C38" i="1"/>
  <c r="D16" i="1"/>
  <c r="D8" i="1" s="1"/>
  <c r="D38" i="1" s="1"/>
</calcChain>
</file>

<file path=xl/sharedStrings.xml><?xml version="1.0" encoding="utf-8"?>
<sst xmlns="http://schemas.openxmlformats.org/spreadsheetml/2006/main" count="69" uniqueCount="69">
  <si>
    <t>3.0.00.00</t>
  </si>
  <si>
    <t>DESPESAS CORRENTES</t>
  </si>
  <si>
    <t>3.1.00.00</t>
  </si>
  <si>
    <t>PESSOAL E ENCARGOS SOCIAIS</t>
  </si>
  <si>
    <t>3.1.90.00</t>
  </si>
  <si>
    <t>APLICAÇÕES DIRETAS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</si>
  <si>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</si>
  <si>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</si>
  <si>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</si>
  <si>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</si>
  <si>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</si>
  <si>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</si>
  <si>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</si>
  <si>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- PESSOAL E ENCARGOS</t>
  </si>
  <si>
    <t>3.1.90.94</t>
  </si>
  <si>
    <t>INDENIZAÇÕES E RESTITUIÇÕES TRABALHISTAS</t>
  </si>
  <si>
    <t>3.3.00.00</t>
  </si>
  <si>
    <t>OUTRAS DESPESAS CORRENTES</t>
  </si>
  <si>
    <t>3.3.50.00</t>
  </si>
  <si>
    <t>TRANSFERÊNCIAS A INSTITUIÇÕES PRIVADAS SEM FINS LUCRATIVOS</t>
  </si>
  <si>
    <t>3.3.50.41</t>
  </si>
  <si>
    <t>CONTRIBUIÇÕES</t>
  </si>
  <si>
    <t>3.3.90.00</t>
  </si>
  <si>
    <t>APLICAÇÕES DIRETAS</t>
  </si>
  <si>
    <t>3.3.90.14</t>
  </si>
  <si>
    <t>DIÁRIAS</t>
  </si>
  <si>
    <t>3.3.90.30</t>
  </si>
  <si>
    <t>MATERIAL DE CONSUMO</t>
  </si>
  <si>
    <t>3.3.90.31</t>
  </si>
  <si>
    <t>PREMIAÇÕES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</si>
  <si>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</si>
  <si>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</si>
  <si>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</si>
  <si>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</si>
  <si>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</si>
  <si>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</si>
  <si>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</si>
  <si>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</si>
  <si>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</si>
  <si>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CONTRIBUTIVAS</t>
  </si>
  <si>
    <t>3.3.90.91</t>
  </si>
  <si>
    <t>SENTENÇAS JUDICIAIS - OUTRAS DESPESAS CORRENTES</t>
  </si>
  <si>
    <t>4.0.00.00</t>
  </si>
  <si>
    <t>DESPESAS DE CAPITAL</t>
  </si>
  <si>
    <t>4.4.00.00</t>
  </si>
  <si>
    <t>INVESTIMENTOS</t>
  </si>
  <si>
    <t>4.4.90.00</t>
  </si>
  <si>
    <t>APLICAÇÕES DIRETAS</t>
  </si>
  <si>
    <t>4.4.90.51</t>
  </si>
  <si>
    <t>OBRAS E INSTALAÇÕES</t>
  </si>
  <si>
    <t>4.4.90.52</t>
  </si>
  <si>
    <t>EQUIPAMENTOS E MATERIAL PERMANENTE</t>
  </si>
  <si>
    <t>4.5.00.00</t>
  </si>
  <si>
    <t>INVERSÕES FINANCEIRAS</t>
  </si>
  <si>
    <t>4.5.90.00</t>
  </si>
  <si>
    <t>APLICAÇÕES DIRETAS</t>
  </si>
  <si>
    <t>4.5.90.61</t>
  </si>
  <si>
    <t>AQUISIÇÃO DE IMÓVEIS</t>
  </si>
  <si>
    <t>Serviço Social do Comércio – Sesc</t>
  </si>
  <si>
    <t>Sesc Santa Catarina</t>
  </si>
  <si>
    <t xml:space="preserve">DETALHAMENTO DA DESPESA ORÇAMENTÁRIA </t>
  </si>
  <si>
    <t>Código</t>
  </si>
  <si>
    <t>Especificação</t>
  </si>
  <si>
    <t>Valor Orçado</t>
  </si>
  <si>
    <t>Valor Realizado</t>
  </si>
  <si>
    <t xml:space="preserve">TOTAL </t>
  </si>
  <si>
    <t>3.3.90.93</t>
  </si>
  <si>
    <t>INDENIZAÇÕES E RESTITUIÇÕES</t>
  </si>
  <si>
    <t>4º TRIMESTRE DE 2025 (01/01/2025 A 31/12/2025)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</si>
</sst>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4" fontId="2" fillId="3" borderId="7" xfId="0" applyNumberFormat="1" applyFont="1" applyFill="1" applyBorder="1" applyAlignment="1">
      <alignment horizontal="right" vertical="center" wrapText="1"/>
    </xf>
    <xf numFmtId="4" fontId="3" fillId="2" borderId="6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1" fillId="0" borderId="0" xfId="0" applyFont="1"/>
    <xf numFmtId="0" fontId="1" fillId="2" borderId="0" xfId="0" applyFont="1" applyFill="1"/>
    <xf numFmtId="4" fontId="1" fillId="2" borderId="0" xfId="0" applyNumberFormat="1" applyFont="1" applyFill="1"/>
    <xf numFmtId="0" fontId="2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 indent="1"/>
    </xf>
    <xf numFmtId="0" fontId="3" fillId="2" borderId="10" xfId="0" applyFont="1" applyFill="1" applyBorder="1" applyAlignment="1">
      <alignment vertical="center" wrapText="1"/>
    </xf>
    <xf numFmtId="4" fontId="2" fillId="0" borderId="9" xfId="0" applyNumberFormat="1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left" vertical="center" wrapText="1" indent="2"/>
    </xf>
    <xf numFmtId="0" fontId="4" fillId="2" borderId="9" xfId="0" applyFont="1" applyFill="1" applyBorder="1" applyAlignment="1">
      <alignment horizontal="left" vertical="center" wrapText="1" indent="3"/>
    </xf>
    <xf numFmtId="0" fontId="4" fillId="2" borderId="10" xfId="0" applyFont="1" applyFill="1" applyBorder="1" applyAlignment="1">
      <alignment vertical="center" wrapText="1"/>
    </xf>
    <xf numFmtId="4" fontId="1" fillId="0" borderId="9" xfId="0" applyNumberFormat="1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left" vertical="center" wrapText="1" indent="3"/>
    </xf>
    <xf numFmtId="0" fontId="4" fillId="2" borderId="13" xfId="0" applyFont="1" applyFill="1" applyBorder="1" applyAlignment="1">
      <alignment vertical="center" wrapText="1"/>
    </xf>
    <xf numFmtId="4" fontId="1" fillId="0" borderId="12" xfId="0" applyNumberFormat="1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showGridLines="0" tabSelected="1" workbookViewId="0">
      <selection activeCell="D26" sqref="D26"/>
    </sheetView>
  </sheetViews>
  <sheetFormatPr defaultColWidth="9.08984375" defaultRowHeight="13" x14ac:dyDescent="0.3"/>
  <cols>
    <col min="1" max="1" width="18.90625" style="6" customWidth="1"/>
    <col min="2" max="2" width="61.6328125" style="6" bestFit="1" customWidth="1"/>
    <col min="3" max="3" width="16.36328125" style="6" customWidth="1"/>
    <col min="4" max="4" width="19.08984375" style="6" customWidth="1"/>
    <col min="5" max="16384" width="9.08984375" style="6"/>
  </cols>
  <sheetData>
    <row r="1" spans="1:4" x14ac:dyDescent="0.3">
      <c r="A1" s="25" t="s">
        <v>60</v>
      </c>
      <c r="B1" s="25"/>
      <c r="C1" s="25"/>
      <c r="D1" s="25"/>
    </row>
    <row r="2" spans="1:4" x14ac:dyDescent="0.3">
      <c r="A2" s="26" t="s">
        <v>68</v>
      </c>
      <c r="B2" s="26"/>
      <c r="C2" s="26"/>
      <c r="D2" s="26"/>
    </row>
    <row r="3" spans="1:4" ht="13.5" thickBot="1" x14ac:dyDescent="0.35">
      <c r="A3" s="5"/>
      <c r="B3" s="7"/>
      <c r="C3" s="8"/>
      <c r="D3" s="8"/>
    </row>
    <row r="4" spans="1:4" ht="13.5" thickBot="1" x14ac:dyDescent="0.35">
      <c r="A4" s="27" t="s">
        <v>58</v>
      </c>
      <c r="B4" s="28"/>
      <c r="C4" s="29"/>
      <c r="D4" s="30"/>
    </row>
    <row r="5" spans="1:4" ht="13.5" thickBot="1" x14ac:dyDescent="0.35">
      <c r="A5" s="27" t="s">
        <v>59</v>
      </c>
      <c r="B5" s="28"/>
      <c r="C5" s="29"/>
      <c r="D5" s="30"/>
    </row>
    <row r="6" spans="1:4" ht="13.5" thickBot="1" x14ac:dyDescent="0.35">
      <c r="A6" s="9"/>
    </row>
    <row r="7" spans="1:4" ht="13.5" thickBot="1" x14ac:dyDescent="0.35">
      <c r="A7" s="10" t="s">
        <v>61</v>
      </c>
      <c r="B7" s="11" t="s">
        <v>62</v>
      </c>
      <c r="C7" s="12" t="s">
        <v>63</v>
      </c>
      <c r="D7" s="12" t="s">
        <v>64</v>
      </c>
    </row>
    <row r="8" spans="1:4" x14ac:dyDescent="0.3">
      <c r="A8" s="1" t="s">
        <v>0</v>
      </c>
      <c r="B8" s="2" t="s">
        <v>1</v>
      </c>
      <c r="C8" s="3">
        <f>C9+C16</f>
        <v>495873506</v>
      </c>
      <c r="D8" s="3">
        <f>D9+D16</f>
        <v>438106379.31999993</v>
      </c>
    </row>
    <row r="9" spans="1:4" x14ac:dyDescent="0.3">
      <c r="A9" s="13" t="s">
        <v>2</v>
      </c>
      <c r="B9" s="14" t="s">
        <v>3</v>
      </c>
      <c r="C9" s="15">
        <f>C10</f>
        <v>205572600</v>
      </c>
      <c r="D9" s="15">
        <f>D10</f>
        <v>199074594.04999998</v>
      </c>
    </row>
    <row r="10" spans="1:4" x14ac:dyDescent="0.3">
      <c r="A10" s="16" t="s">
        <v>4</v>
      </c>
      <c r="B10" s="14" t="s">
        <v>5</v>
      </c>
      <c r="C10" s="15">
        <f>SUM(C11:C15)</f>
        <v>205572600</v>
      </c>
      <c r="D10" s="15">
        <f>SUM(D11:D15)</f>
        <v>199074594.04999998</v>
      </c>
    </row>
    <row r="11" spans="1:4" x14ac:dyDescent="0.3">
      <c r="A11" s="17" t="s">
        <v>6</v>
      </c>
      <c r="B11" s="18" t="s">
        <v>7</v>
      </c>
      <c r="C11" s="19">
        <v>174205000</v>
      </c>
      <c r="D11" s="19">
        <v>172720306.69999999</v>
      </c>
    </row>
    <row r="12" spans="1:4" x14ac:dyDescent="0.3">
      <c r="A12" s="17" t="s">
        <v>8</v>
      </c>
      <c r="B12" s="18" t="s">
        <v>9</v>
      </c>
      <c r="C12" s="19">
        <v>21048000</v>
      </c>
      <c r="D12" s="19">
        <v>20391532.899999999</v>
      </c>
    </row>
    <row r="13" spans="1:4" x14ac:dyDescent="0.3">
      <c r="A13" s="17" t="s">
        <v>10</v>
      </c>
      <c r="B13" s="18" t="s">
        <v>11</v>
      </c>
      <c r="C13" s="19">
        <v>1819600</v>
      </c>
      <c r="D13" s="19">
        <v>1387757.16</v>
      </c>
    </row>
    <row r="14" spans="1:4" x14ac:dyDescent="0.3">
      <c r="A14" s="17" t="s">
        <v>12</v>
      </c>
      <c r="B14" s="18" t="s">
        <v>13</v>
      </c>
      <c r="C14" s="19">
        <v>4500000</v>
      </c>
      <c r="D14" s="19">
        <v>529429.44999999995</v>
      </c>
    </row>
    <row r="15" spans="1:4" x14ac:dyDescent="0.3">
      <c r="A15" s="17" t="s">
        <v>14</v>
      </c>
      <c r="B15" s="18" t="s">
        <v>15</v>
      </c>
      <c r="C15" s="19">
        <v>4000000</v>
      </c>
      <c r="D15" s="19">
        <v>4045567.84</v>
      </c>
    </row>
    <row r="16" spans="1:4" x14ac:dyDescent="0.3">
      <c r="A16" s="13" t="s">
        <v>16</v>
      </c>
      <c r="B16" s="14" t="s">
        <v>17</v>
      </c>
      <c r="C16" s="15">
        <f>C17+C19</f>
        <v>290300906</v>
      </c>
      <c r="D16" s="15">
        <f>D17+D19</f>
        <v>239031785.26999998</v>
      </c>
    </row>
    <row r="17" spans="1:4" ht="26" x14ac:dyDescent="0.3">
      <c r="A17" s="16" t="s">
        <v>18</v>
      </c>
      <c r="B17" s="14" t="s">
        <v>19</v>
      </c>
      <c r="C17" s="15">
        <f>C18</f>
        <v>10332308</v>
      </c>
      <c r="D17" s="15">
        <f>D18</f>
        <v>10065813.470000001</v>
      </c>
    </row>
    <row r="18" spans="1:4" x14ac:dyDescent="0.3">
      <c r="A18" s="17" t="s">
        <v>20</v>
      </c>
      <c r="B18" s="18" t="s">
        <v>21</v>
      </c>
      <c r="C18" s="19">
        <v>10332308</v>
      </c>
      <c r="D18" s="19">
        <v>10065813.470000001</v>
      </c>
    </row>
    <row r="19" spans="1:4" x14ac:dyDescent="0.3">
      <c r="A19" s="16" t="s">
        <v>22</v>
      </c>
      <c r="B19" s="14" t="s">
        <v>23</v>
      </c>
      <c r="C19" s="15">
        <f>SUM(C20:C29)</f>
        <v>279968598</v>
      </c>
      <c r="D19" s="15">
        <f>SUM(D20:D29)</f>
        <v>228965971.79999998</v>
      </c>
    </row>
    <row r="20" spans="1:4" x14ac:dyDescent="0.3">
      <c r="A20" s="17" t="s">
        <v>24</v>
      </c>
      <c r="B20" s="18" t="s">
        <v>25</v>
      </c>
      <c r="C20" s="19">
        <v>1500000</v>
      </c>
      <c r="D20" s="19">
        <v>1018934.22</v>
      </c>
    </row>
    <row r="21" spans="1:4" x14ac:dyDescent="0.3">
      <c r="A21" s="17" t="s">
        <v>26</v>
      </c>
      <c r="B21" s="18" t="s">
        <v>27</v>
      </c>
      <c r="C21" s="19">
        <v>79315947</v>
      </c>
      <c r="D21" s="19">
        <v>65831198.030000001</v>
      </c>
    </row>
    <row r="22" spans="1:4" x14ac:dyDescent="0.3">
      <c r="A22" s="17" t="s">
        <v>28</v>
      </c>
      <c r="B22" s="18" t="s">
        <v>29</v>
      </c>
      <c r="C22" s="19">
        <v>575000</v>
      </c>
      <c r="D22" s="19">
        <v>152206.78</v>
      </c>
    </row>
    <row r="23" spans="1:4" x14ac:dyDescent="0.3">
      <c r="A23" s="17" t="s">
        <v>30</v>
      </c>
      <c r="B23" s="18" t="s">
        <v>31</v>
      </c>
      <c r="C23" s="19">
        <v>8000000</v>
      </c>
      <c r="D23" s="19">
        <v>6339320.2599999998</v>
      </c>
    </row>
    <row r="24" spans="1:4" x14ac:dyDescent="0.3">
      <c r="A24" s="17" t="s">
        <v>32</v>
      </c>
      <c r="B24" s="18" t="s">
        <v>33</v>
      </c>
      <c r="C24" s="19">
        <v>7476441</v>
      </c>
      <c r="D24" s="19">
        <v>5006245.57</v>
      </c>
    </row>
    <row r="25" spans="1:4" x14ac:dyDescent="0.3">
      <c r="A25" s="17" t="s">
        <v>34</v>
      </c>
      <c r="B25" s="18" t="s">
        <v>35</v>
      </c>
      <c r="C25" s="19">
        <v>6100000</v>
      </c>
      <c r="D25" s="19">
        <v>5086204.0199999996</v>
      </c>
    </row>
    <row r="26" spans="1:4" x14ac:dyDescent="0.3">
      <c r="A26" s="17" t="s">
        <v>36</v>
      </c>
      <c r="B26" s="18" t="s">
        <v>37</v>
      </c>
      <c r="C26" s="19">
        <v>173100000</v>
      </c>
      <c r="D26" s="19">
        <v>143661601.86000001</v>
      </c>
    </row>
    <row r="27" spans="1:4" x14ac:dyDescent="0.3">
      <c r="A27" s="17" t="s">
        <v>38</v>
      </c>
      <c r="B27" s="18" t="s">
        <v>39</v>
      </c>
      <c r="C27" s="19">
        <v>2891210</v>
      </c>
      <c r="D27" s="19">
        <v>1677633.67</v>
      </c>
    </row>
    <row r="28" spans="1:4" x14ac:dyDescent="0.3">
      <c r="A28" s="17" t="s">
        <v>40</v>
      </c>
      <c r="B28" s="18" t="s">
        <v>41</v>
      </c>
      <c r="C28" s="19">
        <v>1000000</v>
      </c>
      <c r="D28" s="19">
        <v>188627.39</v>
      </c>
    </row>
    <row r="29" spans="1:4" ht="13.5" thickBot="1" x14ac:dyDescent="0.35">
      <c r="A29" s="20" t="s">
        <v>66</v>
      </c>
      <c r="B29" s="21" t="s">
        <v>67</v>
      </c>
      <c r="C29" s="22">
        <v>10000</v>
      </c>
      <c r="D29" s="22">
        <v>4000</v>
      </c>
    </row>
    <row r="30" spans="1:4" x14ac:dyDescent="0.3">
      <c r="A30" s="1" t="s">
        <v>42</v>
      </c>
      <c r="B30" s="2" t="s">
        <v>43</v>
      </c>
      <c r="C30" s="3">
        <f>SUM(C31,C35)</f>
        <v>140126494</v>
      </c>
      <c r="D30" s="3">
        <f>SUM(D31,D35)</f>
        <v>93765500.550000012</v>
      </c>
    </row>
    <row r="31" spans="1:4" x14ac:dyDescent="0.3">
      <c r="A31" s="13" t="s">
        <v>44</v>
      </c>
      <c r="B31" s="14" t="s">
        <v>45</v>
      </c>
      <c r="C31" s="15">
        <f>C32</f>
        <v>63976494</v>
      </c>
      <c r="D31" s="15">
        <f>D32</f>
        <v>50590500.550000004</v>
      </c>
    </row>
    <row r="32" spans="1:4" x14ac:dyDescent="0.3">
      <c r="A32" s="16" t="s">
        <v>46</v>
      </c>
      <c r="B32" s="14" t="s">
        <v>47</v>
      </c>
      <c r="C32" s="15">
        <f>C33+C34</f>
        <v>63976494</v>
      </c>
      <c r="D32" s="15">
        <f>D33+D34</f>
        <v>50590500.550000004</v>
      </c>
    </row>
    <row r="33" spans="1:4" x14ac:dyDescent="0.3">
      <c r="A33" s="17" t="s">
        <v>48</v>
      </c>
      <c r="B33" s="18" t="s">
        <v>49</v>
      </c>
      <c r="C33" s="19">
        <v>49976494</v>
      </c>
      <c r="D33" s="19">
        <v>37351840.380000003</v>
      </c>
    </row>
    <row r="34" spans="1:4" x14ac:dyDescent="0.3">
      <c r="A34" s="17" t="s">
        <v>50</v>
      </c>
      <c r="B34" s="18" t="s">
        <v>51</v>
      </c>
      <c r="C34" s="19">
        <v>14000000</v>
      </c>
      <c r="D34" s="19">
        <v>13238660.17</v>
      </c>
    </row>
    <row r="35" spans="1:4" x14ac:dyDescent="0.3">
      <c r="A35" s="13" t="s">
        <v>52</v>
      </c>
      <c r="B35" s="14" t="s">
        <v>53</v>
      </c>
      <c r="C35" s="15">
        <f>C36</f>
        <v>76150000</v>
      </c>
      <c r="D35" s="15">
        <f>D36</f>
        <v>43175000</v>
      </c>
    </row>
    <row r="36" spans="1:4" x14ac:dyDescent="0.3">
      <c r="A36" s="13" t="s">
        <v>54</v>
      </c>
      <c r="B36" s="14" t="s">
        <v>55</v>
      </c>
      <c r="C36" s="15">
        <f>C37</f>
        <v>76150000</v>
      </c>
      <c r="D36" s="15">
        <f>D37</f>
        <v>43175000</v>
      </c>
    </row>
    <row r="37" spans="1:4" ht="13.5" thickBot="1" x14ac:dyDescent="0.35">
      <c r="A37" s="17" t="s">
        <v>56</v>
      </c>
      <c r="B37" s="18" t="s">
        <v>57</v>
      </c>
      <c r="C37" s="19">
        <v>76150000</v>
      </c>
      <c r="D37" s="19">
        <v>43175000</v>
      </c>
    </row>
    <row r="38" spans="1:4" ht="13.5" thickBot="1" x14ac:dyDescent="0.35">
      <c r="A38" s="23" t="s">
        <v>65</v>
      </c>
      <c r="B38" s="24"/>
      <c r="C38" s="4">
        <f>SUM(C8,C30)</f>
        <v>636000000</v>
      </c>
      <c r="D38" s="4">
        <f>SUM(D8,D30)</f>
        <v>531871879.86999995</v>
      </c>
    </row>
  </sheetData>
  <mergeCells count="7">
    <mergeCell ref="A38:B38"/>
    <mergeCell ref="A1:D1"/>
    <mergeCell ref="A2:D2"/>
    <mergeCell ref="A4:B4"/>
    <mergeCell ref="C4:D4"/>
    <mergeCell ref="A5:B5"/>
    <mergeCell ref="C5:D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3º TRIMESTRE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MXM Sistemas</dc:creator>
  <cp:lastModifiedBy>ANDERSON SCHUTZ</cp:lastModifiedBy>
  <dcterms:created xsi:type="dcterms:W3CDTF">2024-04-17T17:48:18Z</dcterms:created>
  <dcterms:modified xsi:type="dcterms:W3CDTF">2026-01-20T13:42:28Z</dcterms:modified>
</cp:coreProperties>
</file>