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4º Trimestre\"/>
    </mc:Choice>
  </mc:AlternateContent>
  <bookViews>
    <workbookView xWindow="0" yWindow="0" windowWidth="19368" windowHeight="7632"/>
  </bookViews>
  <sheets>
    <sheet name="MXM" sheetId="1" r:id="rId1"/>
  </sheets>
  <calcPr calcId="162913"/>
</workbook>
</file>

<file path=xl/calcChain.xml><?xml version="1.0" encoding="utf-8"?>
<calcChain xmlns="http://schemas.openxmlformats.org/spreadsheetml/2006/main">
  <c r="D35" i="1" l="1"/>
  <c r="D34" i="1" s="1"/>
  <c r="D19" i="1"/>
  <c r="C8" i="1"/>
  <c r="C17" i="1"/>
  <c r="C16" i="1" s="1"/>
  <c r="C19" i="1"/>
  <c r="C34" i="1"/>
  <c r="C35" i="1"/>
  <c r="D31" i="1" l="1"/>
  <c r="D30" i="1" s="1"/>
  <c r="D29" i="1" s="1"/>
  <c r="D17" i="1"/>
  <c r="D16" i="1" s="1"/>
  <c r="D10" i="1"/>
  <c r="D9" i="1" s="1"/>
  <c r="D8" i="1" l="1"/>
  <c r="D37" i="1" s="1"/>
  <c r="C10" i="1"/>
  <c r="C9" i="1" s="1"/>
  <c r="C31" i="1"/>
  <c r="C30" i="1" s="1"/>
  <c r="C29" i="1" s="1"/>
  <c r="C37" i="1" s="1"/>
</calcChain>
</file>

<file path=xl/sharedStrings.xml><?xml version="1.0" encoding="utf-8"?>
<sst xmlns="http://schemas.openxmlformats.org/spreadsheetml/2006/main" count="67" uniqueCount="67">
  <si>
    <t>3.0.00.00</t>
  </si>
  <si>
    <t>DESPESAS CORRENTES</t>
  </si>
  <si>
    <t>3.1.00.00</t>
  </si>
  <si>
    <t>PESSOAL E ENCARGOS SOCIAIS</t>
  </si>
  <si>
    <t>3.1.90.00</t>
  </si>
  <si>
    <t>APLICAÇÕES DIRETAS</t>
  </si>
  <si>
    <t>3.1.90.11</t>
  </si>
  <si>
    <t>VENCIMENTOS E VANTAGENS FIXAS</t>
  </si>
  <si>
    <t>3.1.90.13</t>
  </si>
  <si>
    <t>OBRIGAÇÕES PATRONAIS</t>
  </si>
  <si>
    <t>3.1.90.16</t>
  </si>
  <si>
    <t>OUTRAS DESPESAS VARIÁVEIS</t>
  </si>
  <si>
    <t>3.1.90.91</t>
  </si>
  <si>
    <t>SENTENÇAS JUDICIAIS - PESSOAL E ENCARGOS</t>
  </si>
  <si>
    <t>3.1.90.94</t>
  </si>
  <si>
    <t>INDENIZAÇÕES E RESTITUIÇÕES TRABALHISTAS</t>
  </si>
  <si>
    <t>3.3.00.00</t>
  </si>
  <si>
    <t>OUTRAS DESPESAS CORRENTES</t>
  </si>
  <si>
    <t>3.3.50.00</t>
  </si>
  <si>
    <t>TRANSFERÊNCIAS A INSTITUIÇÕES PRIVADAS SEM FINS LUCRATIVOS</t>
  </si>
  <si>
    <t>3.3.50.41</t>
  </si>
  <si>
    <t>CONTRIBUIÇÕES</t>
  </si>
  <si>
    <t>3.3.90.00</t>
  </si>
  <si>
    <t>APLICAÇÕES DIRETAS</t>
  </si>
  <si>
    <t>3.3.90.14</t>
  </si>
  <si>
    <t>DIÁRIAS</t>
  </si>
  <si>
    <t>3.3.90.30</t>
  </si>
  <si>
    <t>MATERIAL DE CONSUMO</t>
  </si>
  <si>
    <t>3.3.90.31</t>
  </si>
  <si>
    <t>PREMIAÇÕES</t>
  </si>
  <si>
    <t>3.3.90.33</t>
  </si>
  <si>
    <t>PASSAGENS E DESPESAS COM LOCOMOÇÃO</t>
  </si>
  <si>
    <t>3.3.90.36</t>
  </si>
  <si>
    <t>OUTROS SERVIÇOS DE TERCEIROS - PESSOA FÍSICA</t>
  </si>
  <si>
    <t>3.3.90.37</t>
  </si>
  <si>
    <t>LOCAÇÃO DE MÃO DE OBRA</t>
  </si>
  <si>
    <t>3.3.90.39</t>
  </si>
  <si>
    <t>OUTROS SERVIÇOS DE TERCEIROS - PESSOA JURÍDICA</t>
  </si>
  <si>
    <t>3.3.90.47</t>
  </si>
  <si>
    <t>OBRIGAÇÕES TRIBUTÁRIAS E CONTRIBUTIVAS</t>
  </si>
  <si>
    <t>3.3.90.91</t>
  </si>
  <si>
    <t>SENTENÇAS JUDICIAIS - OUTRAS DESPESAS CORRENTES</t>
  </si>
  <si>
    <t>4.0.00.00</t>
  </si>
  <si>
    <t>DESPESAS DE CAPITAL</t>
  </si>
  <si>
    <t>4.4.00.00</t>
  </si>
  <si>
    <t>INVESTIMENTOS</t>
  </si>
  <si>
    <t>4.4.90.00</t>
  </si>
  <si>
    <t>APLICAÇÕES DIRETAS</t>
  </si>
  <si>
    <t>4.4.90.51</t>
  </si>
  <si>
    <t>OBRAS E INSTALAÇÕES</t>
  </si>
  <si>
    <t>4.4.90.52</t>
  </si>
  <si>
    <t>EQUIPAMENTOS E MATERIAL PERMANENTE</t>
  </si>
  <si>
    <t>4.5.00.00</t>
  </si>
  <si>
    <t>INVERSÕES FINANCEIRAS</t>
  </si>
  <si>
    <t>4.5.90.00</t>
  </si>
  <si>
    <t>APLICAÇÕES DIRETAS</t>
  </si>
  <si>
    <t>4.5.90.61</t>
  </si>
  <si>
    <t>AQUISIÇÃO DE IMÓVEIS</t>
  </si>
  <si>
    <t>Serviço Social do Comércio – Sesc</t>
  </si>
  <si>
    <t>Sesc Santa Catarina</t>
  </si>
  <si>
    <t xml:space="preserve">DETALHAMENTO DA DESPESA ORÇAMENTÁRIA </t>
  </si>
  <si>
    <t>Código</t>
  </si>
  <si>
    <t>Especificação</t>
  </si>
  <si>
    <t>Valor Orçado</t>
  </si>
  <si>
    <t>Valor Realizado</t>
  </si>
  <si>
    <t xml:space="preserve">TOTAL </t>
  </si>
  <si>
    <t>4º TRIMESTRE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</si>
</sst>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0" xfId="0" applyFont="1" applyFill="1" applyAlignment="1">
      <alignment horizontal="center" vertical="center"/>
    </xf>
    <xf numFmtId="0" fontId="0" fillId="2" borderId="0" xfId="0" applyFill="1"/>
    <xf numFmtId="4" fontId="0" fillId="2" borderId="0" xfId="0" applyNumberFormat="1" applyFill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4" fontId="4" fillId="3" borderId="7" xfId="0" applyNumberFormat="1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left" vertical="center" wrapText="1" indent="1"/>
    </xf>
    <xf numFmtId="0" fontId="6" fillId="2" borderId="10" xfId="0" applyFont="1" applyFill="1" applyBorder="1" applyAlignment="1">
      <alignment vertical="center" wrapText="1"/>
    </xf>
    <xf numFmtId="4" fontId="2" fillId="0" borderId="9" xfId="0" applyNumberFormat="1" applyFont="1" applyFill="1" applyBorder="1" applyAlignment="1">
      <alignment horizontal="right" vertical="center" wrapText="1"/>
    </xf>
    <xf numFmtId="0" fontId="6" fillId="2" borderId="9" xfId="0" applyFont="1" applyFill="1" applyBorder="1" applyAlignment="1">
      <alignment horizontal="left" vertical="center" wrapText="1" indent="2"/>
    </xf>
    <xf numFmtId="0" fontId="7" fillId="2" borderId="9" xfId="0" applyFont="1" applyFill="1" applyBorder="1" applyAlignment="1">
      <alignment horizontal="left" vertical="center" wrapText="1" indent="3"/>
    </xf>
    <xf numFmtId="0" fontId="7" fillId="2" borderId="10" xfId="0" applyFont="1" applyFill="1" applyBorder="1" applyAlignment="1">
      <alignment vertical="center" wrapText="1"/>
    </xf>
    <xf numFmtId="4" fontId="1" fillId="0" borderId="9" xfId="0" applyNumberFormat="1" applyFont="1" applyFill="1" applyBorder="1" applyAlignment="1">
      <alignment horizontal="right" vertical="center" wrapText="1"/>
    </xf>
    <xf numFmtId="4" fontId="5" fillId="2" borderId="6" xfId="0" applyNumberFormat="1" applyFont="1" applyFill="1" applyBorder="1" applyAlignment="1">
      <alignment horizontal="right" vertical="center" wrapText="1"/>
    </xf>
    <xf numFmtId="0" fontId="5" fillId="2" borderId="11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3" fillId="2" borderId="2" xfId="0" applyNumberFormat="1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showGridLines="0" tabSelected="1" workbookViewId="0">
      <selection activeCell="A2" sqref="A2:D2"/>
    </sheetView>
  </sheetViews>
  <sheetFormatPr defaultColWidth="9.109375" defaultRowHeight="12" x14ac:dyDescent="0.25"/>
  <cols>
    <col min="1" max="1" width="18.88671875" style="1" customWidth="1"/>
    <col min="2" max="2" width="61.6640625" style="1" bestFit="1" customWidth="1"/>
    <col min="3" max="3" width="16.33203125" style="1" customWidth="1"/>
    <col min="4" max="4" width="19.109375" style="1" customWidth="1"/>
    <col min="5" max="16384" width="9.109375" style="1"/>
  </cols>
  <sheetData>
    <row r="1" spans="1:4" ht="13.2" x14ac:dyDescent="0.25">
      <c r="A1" s="23" t="s">
        <v>60</v>
      </c>
      <c r="B1" s="23"/>
      <c r="C1" s="23"/>
      <c r="D1" s="23"/>
    </row>
    <row r="2" spans="1:4" ht="13.2" x14ac:dyDescent="0.25">
      <c r="A2" s="24" t="s">
        <v>66</v>
      </c>
      <c r="B2" s="24"/>
      <c r="C2" s="24"/>
      <c r="D2" s="24"/>
    </row>
    <row r="3" spans="1:4" ht="15" thickBot="1" x14ac:dyDescent="0.35">
      <c r="A3" s="3"/>
      <c r="B3" s="4"/>
      <c r="C3" s="5"/>
      <c r="D3" s="5"/>
    </row>
    <row r="4" spans="1:4" ht="13.8" thickBot="1" x14ac:dyDescent="0.3">
      <c r="A4" s="25" t="s">
        <v>58</v>
      </c>
      <c r="B4" s="26"/>
      <c r="C4" s="27"/>
      <c r="D4" s="28"/>
    </row>
    <row r="5" spans="1:4" ht="13.8" thickBot="1" x14ac:dyDescent="0.3">
      <c r="A5" s="25" t="s">
        <v>59</v>
      </c>
      <c r="B5" s="26"/>
      <c r="C5" s="27"/>
      <c r="D5" s="28"/>
    </row>
    <row r="6" spans="1:4" ht="12.6" thickBot="1" x14ac:dyDescent="0.3">
      <c r="A6" s="2"/>
    </row>
    <row r="7" spans="1:4" ht="12.6" thickBot="1" x14ac:dyDescent="0.3">
      <c r="A7" s="6" t="s">
        <v>61</v>
      </c>
      <c r="B7" s="7" t="s">
        <v>62</v>
      </c>
      <c r="C7" s="8" t="s">
        <v>63</v>
      </c>
      <c r="D7" s="9" t="s">
        <v>64</v>
      </c>
    </row>
    <row r="8" spans="1:4" ht="13.2" x14ac:dyDescent="0.25">
      <c r="A8" s="10" t="s">
        <v>0</v>
      </c>
      <c r="B8" s="11" t="s">
        <v>1</v>
      </c>
      <c r="C8" s="12">
        <f>C9+C16</f>
        <v>468148000</v>
      </c>
      <c r="D8" s="12">
        <f>D9+D16</f>
        <v>396323678.35000002</v>
      </c>
    </row>
    <row r="9" spans="1:4" x14ac:dyDescent="0.25">
      <c r="A9" s="13" t="s">
        <v>2</v>
      </c>
      <c r="B9" s="14" t="s">
        <v>3</v>
      </c>
      <c r="C9" s="15">
        <f>C10</f>
        <v>190863115</v>
      </c>
      <c r="D9" s="15">
        <f>D10</f>
        <v>182367885.88</v>
      </c>
    </row>
    <row r="10" spans="1:4" x14ac:dyDescent="0.25">
      <c r="A10" s="16" t="s">
        <v>4</v>
      </c>
      <c r="B10" s="14" t="s">
        <v>5</v>
      </c>
      <c r="C10" s="15">
        <f>C11+C12+C13+C14+C15</f>
        <v>190863115</v>
      </c>
      <c r="D10" s="15">
        <f>SUM(D11:D15)</f>
        <v>182367885.88</v>
      </c>
    </row>
    <row r="11" spans="1:4" x14ac:dyDescent="0.25">
      <c r="A11" s="17" t="s">
        <v>6</v>
      </c>
      <c r="B11" s="18" t="s">
        <v>7</v>
      </c>
      <c r="C11" s="19">
        <v>161013115</v>
      </c>
      <c r="D11" s="19">
        <v>157470537.44</v>
      </c>
    </row>
    <row r="12" spans="1:4" x14ac:dyDescent="0.25">
      <c r="A12" s="17" t="s">
        <v>8</v>
      </c>
      <c r="B12" s="18" t="s">
        <v>9</v>
      </c>
      <c r="C12" s="19">
        <v>19000000</v>
      </c>
      <c r="D12" s="19">
        <v>17856099.969999999</v>
      </c>
    </row>
    <row r="13" spans="1:4" x14ac:dyDescent="0.25">
      <c r="A13" s="17" t="s">
        <v>10</v>
      </c>
      <c r="B13" s="18" t="s">
        <v>11</v>
      </c>
      <c r="C13" s="19">
        <v>1650000</v>
      </c>
      <c r="D13" s="19">
        <v>1437233.81</v>
      </c>
    </row>
    <row r="14" spans="1:4" x14ac:dyDescent="0.25">
      <c r="A14" s="17" t="s">
        <v>12</v>
      </c>
      <c r="B14" s="18" t="s">
        <v>13</v>
      </c>
      <c r="C14" s="19">
        <v>4000000</v>
      </c>
      <c r="D14" s="19">
        <v>1815106.79</v>
      </c>
    </row>
    <row r="15" spans="1:4" x14ac:dyDescent="0.25">
      <c r="A15" s="17" t="s">
        <v>14</v>
      </c>
      <c r="B15" s="18" t="s">
        <v>15</v>
      </c>
      <c r="C15" s="19">
        <v>5200000</v>
      </c>
      <c r="D15" s="19">
        <v>3788907.87</v>
      </c>
    </row>
    <row r="16" spans="1:4" x14ac:dyDescent="0.25">
      <c r="A16" s="13" t="s">
        <v>16</v>
      </c>
      <c r="B16" s="14" t="s">
        <v>17</v>
      </c>
      <c r="C16" s="15">
        <f>C17+C19</f>
        <v>277284885</v>
      </c>
      <c r="D16" s="15">
        <f>D17+D19</f>
        <v>213955792.47</v>
      </c>
    </row>
    <row r="17" spans="1:4" x14ac:dyDescent="0.25">
      <c r="A17" s="16" t="s">
        <v>18</v>
      </c>
      <c r="B17" s="14" t="s">
        <v>19</v>
      </c>
      <c r="C17" s="15">
        <f>C18</f>
        <v>8438885</v>
      </c>
      <c r="D17" s="15">
        <f>D18</f>
        <v>8845114.8499999996</v>
      </c>
    </row>
    <row r="18" spans="1:4" x14ac:dyDescent="0.25">
      <c r="A18" s="17" t="s">
        <v>20</v>
      </c>
      <c r="B18" s="18" t="s">
        <v>21</v>
      </c>
      <c r="C18" s="19">
        <v>8438885</v>
      </c>
      <c r="D18" s="19">
        <v>8845114.8499999996</v>
      </c>
    </row>
    <row r="19" spans="1:4" x14ac:dyDescent="0.25">
      <c r="A19" s="16" t="s">
        <v>22</v>
      </c>
      <c r="B19" s="14" t="s">
        <v>23</v>
      </c>
      <c r="C19" s="15">
        <f>SUM(C20:C28)</f>
        <v>268846000</v>
      </c>
      <c r="D19" s="15">
        <f>SUM(D20:D28)</f>
        <v>205110677.62</v>
      </c>
    </row>
    <row r="20" spans="1:4" x14ac:dyDescent="0.25">
      <c r="A20" s="17" t="s">
        <v>24</v>
      </c>
      <c r="B20" s="18" t="s">
        <v>25</v>
      </c>
      <c r="C20" s="19">
        <v>1706000</v>
      </c>
      <c r="D20" s="19">
        <v>891241.75</v>
      </c>
    </row>
    <row r="21" spans="1:4" x14ac:dyDescent="0.25">
      <c r="A21" s="17" t="s">
        <v>26</v>
      </c>
      <c r="B21" s="18" t="s">
        <v>27</v>
      </c>
      <c r="C21" s="19">
        <v>79205000</v>
      </c>
      <c r="D21" s="19">
        <v>57197591.990000002</v>
      </c>
    </row>
    <row r="22" spans="1:4" x14ac:dyDescent="0.25">
      <c r="A22" s="17" t="s">
        <v>28</v>
      </c>
      <c r="B22" s="18" t="s">
        <v>29</v>
      </c>
      <c r="C22" s="19">
        <v>175000</v>
      </c>
      <c r="D22" s="19">
        <v>122818.87</v>
      </c>
    </row>
    <row r="23" spans="1:4" x14ac:dyDescent="0.25">
      <c r="A23" s="17" t="s">
        <v>30</v>
      </c>
      <c r="B23" s="18" t="s">
        <v>31</v>
      </c>
      <c r="C23" s="19">
        <v>10900000</v>
      </c>
      <c r="D23" s="19">
        <v>7390373.5199999996</v>
      </c>
    </row>
    <row r="24" spans="1:4" x14ac:dyDescent="0.25">
      <c r="A24" s="17" t="s">
        <v>32</v>
      </c>
      <c r="B24" s="18" t="s">
        <v>33</v>
      </c>
      <c r="C24" s="19">
        <v>8400000</v>
      </c>
      <c r="D24" s="19">
        <v>5834187.9500000002</v>
      </c>
    </row>
    <row r="25" spans="1:4" x14ac:dyDescent="0.25">
      <c r="A25" s="17" t="s">
        <v>34</v>
      </c>
      <c r="B25" s="18" t="s">
        <v>35</v>
      </c>
      <c r="C25" s="19">
        <v>4900000</v>
      </c>
      <c r="D25" s="19">
        <v>3421198.31</v>
      </c>
    </row>
    <row r="26" spans="1:4" x14ac:dyDescent="0.25">
      <c r="A26" s="17" t="s">
        <v>36</v>
      </c>
      <c r="B26" s="18" t="s">
        <v>37</v>
      </c>
      <c r="C26" s="19">
        <v>160600000</v>
      </c>
      <c r="D26" s="19">
        <v>128364592.05</v>
      </c>
    </row>
    <row r="27" spans="1:4" x14ac:dyDescent="0.25">
      <c r="A27" s="17" t="s">
        <v>38</v>
      </c>
      <c r="B27" s="18" t="s">
        <v>39</v>
      </c>
      <c r="C27" s="19">
        <v>2400000</v>
      </c>
      <c r="D27" s="19">
        <v>1476115.12</v>
      </c>
    </row>
    <row r="28" spans="1:4" ht="12.6" thickBot="1" x14ac:dyDescent="0.3">
      <c r="A28" s="17" t="s">
        <v>40</v>
      </c>
      <c r="B28" s="18" t="s">
        <v>41</v>
      </c>
      <c r="C28" s="19">
        <v>560000</v>
      </c>
      <c r="D28" s="19">
        <v>412558.06</v>
      </c>
    </row>
    <row r="29" spans="1:4" ht="13.2" x14ac:dyDescent="0.25">
      <c r="A29" s="10" t="s">
        <v>42</v>
      </c>
      <c r="B29" s="11" t="s">
        <v>43</v>
      </c>
      <c r="C29" s="12">
        <f>C30+C34</f>
        <v>111727000</v>
      </c>
      <c r="D29" s="12">
        <f>D30+D34</f>
        <v>80587282.230000004</v>
      </c>
    </row>
    <row r="30" spans="1:4" x14ac:dyDescent="0.25">
      <c r="A30" s="13" t="s">
        <v>44</v>
      </c>
      <c r="B30" s="14" t="s">
        <v>45</v>
      </c>
      <c r="C30" s="15">
        <f>C31</f>
        <v>61727000</v>
      </c>
      <c r="D30" s="15">
        <f>D31</f>
        <v>36796282.230000004</v>
      </c>
    </row>
    <row r="31" spans="1:4" x14ac:dyDescent="0.25">
      <c r="A31" s="16" t="s">
        <v>46</v>
      </c>
      <c r="B31" s="14" t="s">
        <v>47</v>
      </c>
      <c r="C31" s="15">
        <f>C32+C33</f>
        <v>61727000</v>
      </c>
      <c r="D31" s="15">
        <f>SUM(D32:D33)</f>
        <v>36796282.230000004</v>
      </c>
    </row>
    <row r="32" spans="1:4" x14ac:dyDescent="0.25">
      <c r="A32" s="17" t="s">
        <v>48</v>
      </c>
      <c r="B32" s="18" t="s">
        <v>49</v>
      </c>
      <c r="C32" s="19">
        <v>35575000</v>
      </c>
      <c r="D32" s="19">
        <v>17618452.75</v>
      </c>
    </row>
    <row r="33" spans="1:4" x14ac:dyDescent="0.25">
      <c r="A33" s="17" t="s">
        <v>50</v>
      </c>
      <c r="B33" s="18" t="s">
        <v>51</v>
      </c>
      <c r="C33" s="19">
        <v>26152000</v>
      </c>
      <c r="D33" s="19">
        <v>19177829.48</v>
      </c>
    </row>
    <row r="34" spans="1:4" x14ac:dyDescent="0.25">
      <c r="A34" s="13" t="s">
        <v>52</v>
      </c>
      <c r="B34" s="14" t="s">
        <v>53</v>
      </c>
      <c r="C34" s="15">
        <f>C35</f>
        <v>50000000</v>
      </c>
      <c r="D34" s="15">
        <f>D35</f>
        <v>43791000</v>
      </c>
    </row>
    <row r="35" spans="1:4" x14ac:dyDescent="0.25">
      <c r="A35" s="13" t="s">
        <v>54</v>
      </c>
      <c r="B35" s="14" t="s">
        <v>55</v>
      </c>
      <c r="C35" s="15">
        <f>C36</f>
        <v>50000000</v>
      </c>
      <c r="D35" s="15">
        <f>D36</f>
        <v>43791000</v>
      </c>
    </row>
    <row r="36" spans="1:4" ht="12.6" thickBot="1" x14ac:dyDescent="0.3">
      <c r="A36" s="17" t="s">
        <v>56</v>
      </c>
      <c r="B36" s="18" t="s">
        <v>57</v>
      </c>
      <c r="C36" s="19">
        <v>50000000</v>
      </c>
      <c r="D36" s="19">
        <v>43791000</v>
      </c>
    </row>
    <row r="37" spans="1:4" ht="13.8" thickBot="1" x14ac:dyDescent="0.3">
      <c r="A37" s="21" t="s">
        <v>65</v>
      </c>
      <c r="B37" s="22"/>
      <c r="C37" s="20">
        <f>C8+C29</f>
        <v>579875000</v>
      </c>
      <c r="D37" s="20">
        <f>D29+D8</f>
        <v>476910960.58000004</v>
      </c>
    </row>
  </sheetData>
  <mergeCells count="7">
    <mergeCell ref="A37:B37"/>
    <mergeCell ref="A1:D1"/>
    <mergeCell ref="A2:D2"/>
    <mergeCell ref="A4:B4"/>
    <mergeCell ref="C4:D4"/>
    <mergeCell ref="A5:B5"/>
    <mergeCell ref="C5:D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MXM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MXM Sistemas</dc:creator>
  <cp:lastModifiedBy>VANIA SILVEIRA KNAK</cp:lastModifiedBy>
  <dcterms:created xsi:type="dcterms:W3CDTF">2024-04-17T17:48:18Z</dcterms:created>
  <dcterms:modified xsi:type="dcterms:W3CDTF">2025-01-22T17:21:36Z</dcterms:modified>
</cp:coreProperties>
</file>